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4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8.xml" ContentType="application/vnd.openxmlformats-officedocument.themeOverride+xml"/>
  <Override PartName="/xl/drawings/drawing19.xml" ContentType="application/vnd.openxmlformats-officedocument.drawingml.chartshapes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ml.chartshapes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6.xml" ContentType="application/vnd.openxmlformats-officedocument.drawing+xml"/>
  <Override PartName="/xl/charts/chart16.xml" ContentType="application/vnd.openxmlformats-officedocument.drawingml.chart+xml"/>
  <Override PartName="/xl/theme/themeOverride11.xml" ContentType="application/vnd.openxmlformats-officedocument.themeOverrid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7.xml" ContentType="application/vnd.openxmlformats-officedocument.drawingml.chart+xml"/>
  <Override PartName="/xl/theme/themeOverride12.xml" ContentType="application/vnd.openxmlformats-officedocument.themeOverrid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8.xml" ContentType="application/vnd.openxmlformats-officedocument.drawingml.chart+xml"/>
  <Override PartName="/xl/theme/themeOverride13.xml" ContentType="application/vnd.openxmlformats-officedocument.themeOverrid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harts/chart19.xml" ContentType="application/vnd.openxmlformats-officedocument.drawingml.chart+xml"/>
  <Override PartName="/xl/theme/themeOverride14.xml" ContentType="application/vnd.openxmlformats-officedocument.themeOverride+xml"/>
  <Override PartName="/xl/drawings/drawing34.xml" ContentType="application/vnd.openxmlformats-officedocument.drawingml.chartshape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35.xml" ContentType="application/vnd.openxmlformats-officedocument.drawing+xml"/>
  <Override PartName="/xl/charts/chart22.xml" ContentType="application/vnd.openxmlformats-officedocument.drawingml.chart+xml"/>
  <Override PartName="/xl/theme/themeOverride15.xml" ContentType="application/vnd.openxmlformats-officedocument.themeOverrid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3.xml" ContentType="application/vnd.openxmlformats-officedocument.drawingml.chart+xml"/>
  <Override PartName="/xl/theme/themeOverride16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4.xml" ContentType="application/vnd.openxmlformats-officedocument.drawingml.chart+xml"/>
  <Override PartName="/xl/theme/themeOverride17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5.xml" ContentType="application/vnd.openxmlformats-officedocument.drawingml.chart+xml"/>
  <Override PartName="/xl/theme/themeOverride18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26.xml" ContentType="application/vnd.openxmlformats-officedocument.drawingml.chart+xml"/>
  <Override PartName="/xl/theme/themeOverride19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0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21.xml" ContentType="application/vnd.openxmlformats-officedocument.themeOverrid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theme/themeOverride22.xml" ContentType="application/vnd.openxmlformats-officedocument.themeOverrid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30.xml" ContentType="application/vnd.openxmlformats-officedocument.drawingml.chart+xml"/>
  <Override PartName="/xl/theme/themeOverride23.xml" ContentType="application/vnd.openxmlformats-officedocument.themeOverrid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31.xml" ContentType="application/vnd.openxmlformats-officedocument.drawingml.chart+xml"/>
  <Override PartName="/xl/theme/themeOverride24.xml" ContentType="application/vnd.openxmlformats-officedocument.themeOverrid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9.xml" ContentType="application/vnd.openxmlformats-officedocument.drawingml.chartshapes+xml"/>
  <Override PartName="/xl/charts/chart3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60.xml" ContentType="application/vnd.openxmlformats-officedocument.drawingml.chartshapes+xml"/>
  <Override PartName="/xl/charts/chart3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1.xml" ContentType="application/vnd.openxmlformats-officedocument.drawingml.chartshapes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harts/chart35.xml" ContentType="application/vnd.openxmlformats-officedocument.drawingml.chart+xml"/>
  <Override PartName="/xl/theme/themeOverride25.xml" ContentType="application/vnd.openxmlformats-officedocument.themeOverride+xml"/>
  <Override PartName="/xl/drawings/drawing64.xml" ContentType="application/vnd.openxmlformats-officedocument.drawing+xml"/>
  <Override PartName="/xl/charts/chart36.xml" ContentType="application/vnd.openxmlformats-officedocument.drawingml.chart+xml"/>
  <Override PartName="/xl/theme/themeOverride26.xml" ContentType="application/vnd.openxmlformats-officedocument.themeOverride+xml"/>
  <Override PartName="/xl/drawings/drawing65.xml" ContentType="application/vnd.openxmlformats-officedocument.drawingml.chartshapes+xml"/>
  <Override PartName="/xl/charts/chart37.xml" ContentType="application/vnd.openxmlformats-officedocument.drawingml.chart+xml"/>
  <Override PartName="/xl/theme/themeOverride27.xml" ContentType="application/vnd.openxmlformats-officedocument.themeOverride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8.xml" ContentType="application/vnd.openxmlformats-officedocument.drawingml.chart+xml"/>
  <Override PartName="/xl/theme/themeOverride28.xml" ContentType="application/vnd.openxmlformats-officedocument.themeOverride+xml"/>
  <Override PartName="/xl/drawings/drawing68.xml" ContentType="application/vnd.openxmlformats-officedocument.drawingml.chartshapes+xml"/>
  <Override PartName="/xl/charts/chart39.xml" ContentType="application/vnd.openxmlformats-officedocument.drawingml.chart+xml"/>
  <Override PartName="/xl/drawings/drawing69.xml" ContentType="application/vnd.openxmlformats-officedocument.drawing+xml"/>
  <Override PartName="/xl/charts/chart4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41.xml" ContentType="application/vnd.openxmlformats-officedocument.drawingml.chart+xml"/>
  <Override PartName="/xl/theme/themeOverride29.xml" ContentType="application/vnd.openxmlformats-officedocument.themeOverride+xml"/>
  <Override PartName="/xl/drawings/drawing72.xml" ContentType="application/vnd.openxmlformats-officedocument.drawingml.chartshapes+xml"/>
  <Override PartName="/xl/charts/chart42.xml" ContentType="application/vnd.openxmlformats-officedocument.drawingml.chart+xml"/>
  <Override PartName="/xl/drawings/drawing73.xml" ContentType="application/vnd.openxmlformats-officedocument.drawing+xml"/>
  <Override PartName="/xl/charts/chart4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44.xml" ContentType="application/vnd.openxmlformats-officedocument.drawingml.chart+xml"/>
  <Override PartName="/xl/theme/themeOverride30.xml" ContentType="application/vnd.openxmlformats-officedocument.themeOverrid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45.xml" ContentType="application/vnd.openxmlformats-officedocument.drawingml.chart+xml"/>
  <Override PartName="/xl/drawings/drawing78.xml" ContentType="application/vnd.openxmlformats-officedocument.drawingml.chartshapes+xml"/>
  <Override PartName="/xl/charts/chart46.xml" ContentType="application/vnd.openxmlformats-officedocument.drawingml.chart+xml"/>
  <Override PartName="/xl/drawings/drawing79.xml" ContentType="application/vnd.openxmlformats-officedocument.drawingml.chartshapes+xml"/>
  <Override PartName="/xl/drawings/drawing80.xml" ContentType="application/vnd.openxmlformats-officedocument.drawing+xml"/>
  <Override PartName="/xl/charts/chart47.xml" ContentType="application/vnd.openxmlformats-officedocument.drawingml.chart+xml"/>
  <Override PartName="/xl/theme/themeOverride31.xml" ContentType="application/vnd.openxmlformats-officedocument.themeOverride+xml"/>
  <Override PartName="/xl/drawings/drawing81.xml" ContentType="application/vnd.openxmlformats-officedocument.drawingml.chartshapes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charts/chart4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32.xml" ContentType="application/vnd.openxmlformats-officedocument.themeOverride+xml"/>
  <Override PartName="/xl/drawings/drawing84.xml" ContentType="application/vnd.openxmlformats-officedocument.drawingml.chartshapes+xml"/>
  <Override PartName="/xl/drawings/drawing85.xml" ContentType="application/vnd.openxmlformats-officedocument.drawing+xml"/>
  <Override PartName="/xl/charts/chart49.xml" ContentType="application/vnd.openxmlformats-officedocument.drawingml.chart+xml"/>
  <Override PartName="/xl/theme/themeOverride33.xml" ContentType="application/vnd.openxmlformats-officedocument.themeOverride+xml"/>
  <Override PartName="/xl/drawings/drawing86.xml" ContentType="application/vnd.openxmlformats-officedocument.drawing+xml"/>
  <Override PartName="/xl/charts/chart5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4.xml" ContentType="application/vnd.openxmlformats-officedocument.themeOverride+xml"/>
  <Override PartName="/xl/drawings/drawing87.xml" ContentType="application/vnd.openxmlformats-officedocument.drawingml.chartshapes+xml"/>
  <Override PartName="/xl/charts/chart5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5.xml" ContentType="application/vnd.openxmlformats-officedocument.themeOverride+xml"/>
  <Override PartName="/xl/drawings/drawing88.xml" ContentType="application/vnd.openxmlformats-officedocument.drawingml.chartshapes+xml"/>
  <Override PartName="/xl/charts/chart5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6.xml" ContentType="application/vnd.openxmlformats-officedocument.themeOverride+xml"/>
  <Override PartName="/xl/drawings/drawing89.xml" ContentType="application/vnd.openxmlformats-officedocument.drawingml.chartshapes+xml"/>
  <Override PartName="/xl/drawings/drawing90.xml" ContentType="application/vnd.openxmlformats-officedocument.drawing+xml"/>
  <Override PartName="/xl/charts/chart53.xml" ContentType="application/vnd.openxmlformats-officedocument.drawingml.chart+xml"/>
  <Override PartName="/xl/theme/themeOverride37.xml" ContentType="application/vnd.openxmlformats-officedocument.themeOverride+xml"/>
  <Override PartName="/xl/drawings/drawing91.xml" ContentType="application/vnd.openxmlformats-officedocument.drawingml.chartshapes+xml"/>
  <Override PartName="/xl/drawings/drawing92.xml" ContentType="application/vnd.openxmlformats-officedocument.drawing+xml"/>
  <Override PartName="/xl/charts/chart5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93.xml" ContentType="application/vnd.openxmlformats-officedocument.drawingml.chartshapes+xml"/>
  <Override PartName="/xl/charts/chart5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8.xml" ContentType="application/vnd.openxmlformats-officedocument.themeOverrid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56.xml" ContentType="application/vnd.openxmlformats-officedocument.drawingml.chart+xml"/>
  <Override PartName="/xl/theme/themeOverride39.xml" ContentType="application/vnd.openxmlformats-officedocument.themeOverride+xml"/>
  <Override PartName="/xl/drawings/drawing96.xml" ContentType="application/vnd.openxmlformats-officedocument.drawingml.chartshapes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charts/chart57.xml" ContentType="application/vnd.openxmlformats-officedocument.drawingml.chart+xml"/>
  <Override PartName="/xl/theme/themeOverride40.xml" ContentType="application/vnd.openxmlformats-officedocument.themeOverride+xml"/>
  <Override PartName="/xl/drawings/drawing99.xml" ContentType="application/vnd.openxmlformats-officedocument.drawingml.chartshapes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charts/chart58.xml" ContentType="application/vnd.openxmlformats-officedocument.drawingml.chart+xml"/>
  <Override PartName="/xl/theme/themeOverride41.xml" ContentType="application/vnd.openxmlformats-officedocument.themeOverride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59.xml" ContentType="application/vnd.openxmlformats-officedocument.drawingml.chart+xml"/>
  <Override PartName="/xl/theme/themeOverride42.xml" ContentType="application/vnd.openxmlformats-officedocument.themeOverride+xml"/>
  <Override PartName="/xl/drawings/drawing104.xml" ContentType="application/vnd.openxmlformats-officedocument.drawingml.chartshapes+xml"/>
  <Override PartName="/xl/drawings/drawing105.xml" ContentType="application/vnd.openxmlformats-officedocument.drawing+xml"/>
  <Override PartName="/xl/charts/chart60.xml" ContentType="application/vnd.openxmlformats-officedocument.drawingml.chart+xml"/>
  <Override PartName="/xl/theme/themeOverride43.xml" ContentType="application/vnd.openxmlformats-officedocument.themeOverride+xml"/>
  <Override PartName="/xl/drawings/drawing106.xml" ContentType="application/vnd.openxmlformats-officedocument.drawingml.chartshapes+xml"/>
  <Override PartName="/xl/drawings/drawing107.xml" ContentType="application/vnd.openxmlformats-officedocument.drawing+xml"/>
  <Override PartName="/xl/charts/chart61.xml" ContentType="application/vnd.openxmlformats-officedocument.drawingml.chart+xml"/>
  <Override PartName="/xl/theme/themeOverride44.xml" ContentType="application/vnd.openxmlformats-officedocument.themeOverride+xml"/>
  <Override PartName="/xl/drawings/drawing108.xml" ContentType="application/vnd.openxmlformats-officedocument.drawingml.chartshape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updateLinks="never" defaultThemeVersion="202300"/>
  <mc:AlternateContent xmlns:mc="http://schemas.openxmlformats.org/markup-compatibility/2006">
    <mc:Choice Requires="x15">
      <x15ac:absPath xmlns:x15ac="http://schemas.microsoft.com/office/spreadsheetml/2010/11/ac" url="/Users/samyamshetty/Library/CloudStorage/GoogleDrive-samyam.shetty@gain.ai/Shared drives/PEI content pieces/Reports/29. SEPE Report H2 2026/"/>
    </mc:Choice>
  </mc:AlternateContent>
  <xr:revisionPtr revIDLastSave="0" documentId="13_ncr:1_{9A9AA1FF-BCAD-A949-B118-73A8CEA7F54C}" xr6:coauthVersionLast="47" xr6:coauthVersionMax="47" xr10:uidLastSave="{00000000-0000-0000-0000-000000000000}"/>
  <bookViews>
    <workbookView xWindow="29400" yWindow="-6500" windowWidth="38400" windowHeight="21600" xr2:uid="{B23BF20A-326A-7744-B814-517E199B472D}"/>
  </bookViews>
  <sheets>
    <sheet name="Cover &gt;&gt;" sheetId="59" r:id="rId1"/>
    <sheet name="Chapter 01 &gt;&gt;" sheetId="58" r:id="rId2"/>
    <sheet name="1" sheetId="1" r:id="rId3"/>
    <sheet name="2" sheetId="2" r:id="rId4"/>
    <sheet name="3" sheetId="3" r:id="rId5"/>
    <sheet name="4" sheetId="4" r:id="rId6"/>
    <sheet name="5" sheetId="5" r:id="rId7"/>
    <sheet name="6" sheetId="14" r:id="rId8"/>
    <sheet name="7" sheetId="17" r:id="rId9"/>
    <sheet name="8" sheetId="9" r:id="rId10"/>
    <sheet name="9" sheetId="13" r:id="rId11"/>
    <sheet name="10" sheetId="6" r:id="rId12"/>
    <sheet name="11" sheetId="11" r:id="rId13"/>
    <sheet name="12" sheetId="12" r:id="rId14"/>
    <sheet name="13" sheetId="15" r:id="rId15"/>
    <sheet name="14" sheetId="20" r:id="rId16"/>
    <sheet name="15" sheetId="39" r:id="rId17"/>
    <sheet name="16" sheetId="18" r:id="rId18"/>
    <sheet name="17" sheetId="40" r:id="rId19"/>
    <sheet name="18" sheetId="41" r:id="rId20"/>
    <sheet name="19" sheetId="7" r:id="rId21"/>
    <sheet name="20" sheetId="16" r:id="rId22"/>
    <sheet name="21" sheetId="42" r:id="rId23"/>
    <sheet name="22" sheetId="10" r:id="rId24"/>
    <sheet name="Chapter 02 &gt;&gt;" sheetId="55" r:id="rId25"/>
    <sheet name="23" sheetId="21" r:id="rId26"/>
    <sheet name="24" sheetId="22" r:id="rId27"/>
    <sheet name="25" sheetId="23" r:id="rId28"/>
    <sheet name="26" sheetId="24" r:id="rId29"/>
    <sheet name="27" sheetId="25" r:id="rId30"/>
    <sheet name="28" sheetId="26" r:id="rId31"/>
    <sheet name="29" sheetId="27" r:id="rId32"/>
    <sheet name="30" sheetId="28" r:id="rId33"/>
    <sheet name="31" sheetId="29" r:id="rId34"/>
    <sheet name="32" sheetId="30" r:id="rId35"/>
    <sheet name="33" sheetId="35" r:id="rId36"/>
    <sheet name="34" sheetId="31" r:id="rId37"/>
    <sheet name="35" sheetId="32" r:id="rId38"/>
    <sheet name="36" sheetId="33" r:id="rId39"/>
    <sheet name="37" sheetId="34" r:id="rId40"/>
    <sheet name="38" sheetId="36" r:id="rId41"/>
    <sheet name="39" sheetId="37" r:id="rId42"/>
    <sheet name="40" sheetId="38" r:id="rId43"/>
    <sheet name="Chapter 03 &gt;&gt;" sheetId="56" r:id="rId44"/>
    <sheet name="41" sheetId="43" r:id="rId45"/>
    <sheet name="42" sheetId="44" r:id="rId46"/>
    <sheet name="43" sheetId="46" r:id="rId47"/>
    <sheet name="44" sheetId="45" r:id="rId48"/>
    <sheet name="45" sheetId="47" r:id="rId49"/>
    <sheet name="46" sheetId="48" r:id="rId50"/>
    <sheet name="47" sheetId="49" r:id="rId51"/>
    <sheet name="48" sheetId="50" r:id="rId52"/>
    <sheet name="Chapter 04 &gt;&gt;" sheetId="57" r:id="rId53"/>
    <sheet name="49" sheetId="51" r:id="rId54"/>
    <sheet name="50" sheetId="52" r:id="rId55"/>
    <sheet name="51" sheetId="53" r:id="rId56"/>
    <sheet name="52" sheetId="54" r:id="rId5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4" l="1"/>
  <c r="B10" i="44" s="1"/>
  <c r="B9" i="44" s="1"/>
  <c r="B8" i="44" s="1"/>
  <c r="B9" i="1"/>
  <c r="B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<sst xmlns="http://schemas.openxmlformats.org/spreadsheetml/2006/main" count="956" uniqueCount="436">
  <si>
    <t>Count</t>
  </si>
  <si>
    <t>Totals</t>
  </si>
  <si>
    <t>2025*</t>
  </si>
  <si>
    <t>2026 YTD*</t>
  </si>
  <si>
    <t>Year</t>
  </si>
  <si>
    <t>Annualized count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</si>
  <si>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</si>
  <si>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</si>
  <si>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</si>
  <si>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</si>
  <si>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</si>
  <si>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</si>
  <si>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</si>
  <si>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</si>
  <si>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</si>
  <si>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</si>
  <si>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</si>
  <si>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</si>
  <si>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</si>
  <si>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</si>
  <si>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</si>
  <si>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</si>
  <si>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</si>
  <si>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</si>
  <si>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</si>
  <si>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</si>
  <si>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Quarter</t>
  </si>
  <si>
    <t>2025Q1*</t>
  </si>
  <si>
    <t>2025Q2*</t>
  </si>
  <si>
    <t>2025Q3*</t>
  </si>
  <si>
    <t>2025Q4*</t>
  </si>
  <si>
    <t>2026Q1*</t>
  </si>
  <si>
    <t>2026Q2*</t>
  </si>
  <si>
    <t>2026 YTD</t>
  </si>
  <si>
    <t>Deal Value</t>
  </si>
  <si>
    <t>Total Entries (7Y)</t>
  </si>
  <si>
    <t>Ardian</t>
  </si>
  <si>
    <t>Waterland</t>
  </si>
  <si>
    <t>CVC Capital Partners</t>
  </si>
  <si>
    <t>KKR</t>
  </si>
  <si>
    <t>Bridgepoint</t>
  </si>
  <si>
    <t>EQT</t>
  </si>
  <si>
    <t>Macquarie</t>
  </si>
  <si>
    <t>Carlyle</t>
  </si>
  <si>
    <t>Blackstone</t>
  </si>
  <si>
    <t>ICG</t>
  </si>
  <si>
    <t>Apollo Global Management</t>
  </si>
  <si>
    <t>Hg</t>
  </si>
  <si>
    <t>Triton</t>
  </si>
  <si>
    <t>Partners Group</t>
  </si>
  <si>
    <t>TA Associates</t>
  </si>
  <si>
    <t>Bain Capital</t>
  </si>
  <si>
    <t>PAI Partners</t>
  </si>
  <si>
    <t>Cinven</t>
  </si>
  <si>
    <t>GIC</t>
  </si>
  <si>
    <t>Brookfield Asset Management</t>
  </si>
  <si>
    <t>CPP Investments</t>
  </si>
  <si>
    <t>Permira</t>
  </si>
  <si>
    <t>Advent International</t>
  </si>
  <si>
    <t>Apax Partners</t>
  </si>
  <si>
    <t>TDR Capital</t>
  </si>
  <si>
    <t>I Squared Capital</t>
  </si>
  <si>
    <t>CD&amp;R</t>
  </si>
  <si>
    <t>Hellman &amp; Friedman</t>
  </si>
  <si>
    <t>Investor</t>
  </si>
  <si>
    <t>Rank</t>
  </si>
  <si>
    <t>EBITDA size</t>
  </si>
  <si>
    <t>$50-250M</t>
  </si>
  <si>
    <t>$250M-1BN</t>
  </si>
  <si>
    <t>&gt;$1BN</t>
  </si>
  <si>
    <t>TMT</t>
  </si>
  <si>
    <t>Energy</t>
  </si>
  <si>
    <t>Software</t>
  </si>
  <si>
    <t>Sectors</t>
  </si>
  <si>
    <t>UK&amp;I</t>
  </si>
  <si>
    <t>DACH</t>
  </si>
  <si>
    <t>Iberia</t>
  </si>
  <si>
    <t>France</t>
  </si>
  <si>
    <t>Benelux</t>
  </si>
  <si>
    <t>Nordics</t>
  </si>
  <si>
    <t>Italy</t>
  </si>
  <si>
    <t>Overall Europe</t>
  </si>
  <si>
    <t>&lt;€250M</t>
  </si>
  <si>
    <t>€250M–€1B</t>
  </si>
  <si>
    <t>€1B+</t>
  </si>
  <si>
    <t>Region</t>
  </si>
  <si>
    <t>Deal size</t>
  </si>
  <si>
    <t>Energy &amp; Materials</t>
  </si>
  <si>
    <t>Financial Services</t>
  </si>
  <si>
    <t>Science &amp; Health</t>
  </si>
  <si>
    <t>Consumer</t>
  </si>
  <si>
    <t>Services</t>
  </si>
  <si>
    <t>Industrials</t>
  </si>
  <si>
    <t>Sector</t>
  </si>
  <si>
    <t>Raw Mat</t>
  </si>
  <si>
    <t>Bio-tech</t>
  </si>
  <si>
    <t>Healthcare</t>
  </si>
  <si>
    <t>CONSUMER</t>
  </si>
  <si>
    <t>Consumer goods</t>
  </si>
  <si>
    <t>Food</t>
  </si>
  <si>
    <t>Leisure</t>
  </si>
  <si>
    <t>Retail</t>
  </si>
  <si>
    <t>FINANCIAL SERVICES</t>
  </si>
  <si>
    <t>Asset management</t>
  </si>
  <si>
    <t>Banking</t>
  </si>
  <si>
    <t>Insurance</t>
  </si>
  <si>
    <t>INDUSTRIALS</t>
  </si>
  <si>
    <t>Agriculture</t>
  </si>
  <si>
    <t>Automotive</t>
  </si>
  <si>
    <t>Construction</t>
  </si>
  <si>
    <t>Manufacturing</t>
  </si>
  <si>
    <t>ENERGY &amp; MATERIALS</t>
  </si>
  <si>
    <t>Chemicals</t>
  </si>
  <si>
    <t>SCIENCE &amp; HEALTH</t>
  </si>
  <si>
    <t>Medtech</t>
  </si>
  <si>
    <t>Pharmaceuticals</t>
  </si>
  <si>
    <t>SERVICES</t>
  </si>
  <si>
    <t>Education</t>
  </si>
  <si>
    <t>Logistics</t>
  </si>
  <si>
    <t>Professional Services</t>
  </si>
  <si>
    <t>Technical Services</t>
  </si>
  <si>
    <t>Media</t>
  </si>
  <si>
    <t>Technology</t>
  </si>
  <si>
    <t>Telecom</t>
  </si>
  <si>
    <t>Sub-sector</t>
  </si>
  <si>
    <t>% of PE entries</t>
  </si>
  <si>
    <t>Entries</t>
  </si>
  <si>
    <t>Exits</t>
  </si>
  <si>
    <t>US</t>
  </si>
  <si>
    <t>EU</t>
  </si>
  <si>
    <t>Delta</t>
  </si>
  <si>
    <t>Financials</t>
  </si>
  <si>
    <t>Change vs 2021</t>
  </si>
  <si>
    <t>Change vs 2019</t>
  </si>
  <si>
    <t>2026 LTM</t>
  </si>
  <si>
    <t>%</t>
  </si>
  <si>
    <t>Primary</t>
  </si>
  <si>
    <t>Sponsor to Sponsor</t>
  </si>
  <si>
    <t>Carve-out</t>
  </si>
  <si>
    <t>Publc to Private</t>
  </si>
  <si>
    <t>&lt;€10M</t>
  </si>
  <si>
    <t>€10-50M</t>
  </si>
  <si>
    <t>€50-200M</t>
  </si>
  <si>
    <t>&gt;€200M</t>
  </si>
  <si>
    <t>EBITDA Range</t>
  </si>
  <si>
    <t>Carve-outs</t>
  </si>
  <si>
    <t>Family to sponsor</t>
  </si>
  <si>
    <t>Rest of the world</t>
  </si>
  <si>
    <t>Europe</t>
  </si>
  <si>
    <t>North America</t>
  </si>
  <si>
    <t>Majority</t>
  </si>
  <si>
    <t>Minority</t>
  </si>
  <si>
    <t>Deals count</t>
  </si>
  <si>
    <t>Annualised</t>
  </si>
  <si>
    <t>Deal Count</t>
  </si>
  <si>
    <t>EBITDA Size</t>
  </si>
  <si>
    <t>Median Holding Period</t>
  </si>
  <si>
    <t>The US</t>
  </si>
  <si>
    <t>&lt;3 years</t>
  </si>
  <si>
    <t>3-5 years</t>
  </si>
  <si>
    <t>5 to 7 years</t>
  </si>
  <si>
    <t>&gt;7 years</t>
  </si>
  <si>
    <t>Holding Period</t>
  </si>
  <si>
    <t>Revenue growth 3 year CAGR</t>
  </si>
  <si>
    <t>EBITDA Margin - last reported</t>
  </si>
  <si>
    <t>Net Debt to EBITDA - last reported</t>
  </si>
  <si>
    <t>Portfolio Stats</t>
  </si>
  <si>
    <t>Exit Year</t>
  </si>
  <si>
    <t>Entry Year</t>
  </si>
  <si>
    <t>Avg.</t>
  </si>
  <si>
    <t>Bottom Quartile</t>
  </si>
  <si>
    <t xml:space="preserve">  Median</t>
  </si>
  <si>
    <t>Top Quartile</t>
  </si>
  <si>
    <t>Unsold for ≥3 years</t>
  </si>
  <si>
    <t>Exited in 2025-26</t>
  </si>
  <si>
    <t>Live exit pipeline</t>
  </si>
  <si>
    <t>PE asset status</t>
  </si>
  <si>
    <t>Assets held in portfolio for over 5 years</t>
  </si>
  <si>
    <t>2026 LTM exits</t>
  </si>
  <si>
    <t>Ratio</t>
  </si>
  <si>
    <t>2019-23</t>
  </si>
  <si>
    <t>2024-26 YTD</t>
  </si>
  <si>
    <t>CEE</t>
  </si>
  <si>
    <t>2024-2026 YTD</t>
  </si>
  <si>
    <t>Strategic Exit</t>
  </si>
  <si>
    <t>MBO</t>
  </si>
  <si>
    <t>IPO</t>
  </si>
  <si>
    <t>Exit Deal Type</t>
  </si>
  <si>
    <t>&lt;€10m</t>
  </si>
  <si>
    <t>&gt;€200m</t>
  </si>
  <si>
    <t>€10-50m</t>
  </si>
  <si>
    <t>€50-200m</t>
  </si>
  <si>
    <t>MBO / Individual</t>
  </si>
  <si>
    <t>In portfolio</t>
  </si>
  <si>
    <t>Other</t>
  </si>
  <si>
    <t>Science and Health</t>
  </si>
  <si>
    <t>Overall</t>
  </si>
  <si>
    <t>2018 and earlier</t>
  </si>
  <si>
    <t>3i Group</t>
  </si>
  <si>
    <t>JP Morgan Asset Management</t>
  </si>
  <si>
    <t>* Estimated count accounts for reporting delays; data as of 30th Jun 2026</t>
  </si>
  <si>
    <t>Belgium</t>
  </si>
  <si>
    <t>Luxembourg</t>
  </si>
  <si>
    <t>Netherlands</t>
  </si>
  <si>
    <t>Bulgaria</t>
  </si>
  <si>
    <t>Croatia</t>
  </si>
  <si>
    <t>Cyprus</t>
  </si>
  <si>
    <t>Czech Republic</t>
  </si>
  <si>
    <t>Estonia</t>
  </si>
  <si>
    <t>Georgia</t>
  </si>
  <si>
    <t>Greece</t>
  </si>
  <si>
    <t>Hungary</t>
  </si>
  <si>
    <t>Latvia</t>
  </si>
  <si>
    <t>Lithuania</t>
  </si>
  <si>
    <t>Moldova</t>
  </si>
  <si>
    <t>Montenegro</t>
  </si>
  <si>
    <t>Poland</t>
  </si>
  <si>
    <t>Romania</t>
  </si>
  <si>
    <t>Russian Federation</t>
  </si>
  <si>
    <t>Serbia</t>
  </si>
  <si>
    <t>Slovakia</t>
  </si>
  <si>
    <t>Slovenia</t>
  </si>
  <si>
    <t>Austria</t>
  </si>
  <si>
    <t>Germany</t>
  </si>
  <si>
    <t>Liechtenstein</t>
  </si>
  <si>
    <t>Switzerland</t>
  </si>
  <si>
    <t>Monaco</t>
  </si>
  <si>
    <t>Gibraltar</t>
  </si>
  <si>
    <t>Portugal</t>
  </si>
  <si>
    <t>Spain</t>
  </si>
  <si>
    <t>Malta</t>
  </si>
  <si>
    <t>San Marino</t>
  </si>
  <si>
    <t>Aland Islands</t>
  </si>
  <si>
    <t>Denmark</t>
  </si>
  <si>
    <t>Finland</t>
  </si>
  <si>
    <t>Iceland</t>
  </si>
  <si>
    <t>Norway</t>
  </si>
  <si>
    <t>Sweden</t>
  </si>
  <si>
    <t>Guernsey</t>
  </si>
  <si>
    <t>Ireland</t>
  </si>
  <si>
    <t>Isle of Man</t>
  </si>
  <si>
    <t>Jersey</t>
  </si>
  <si>
    <t>United Kingdom</t>
  </si>
  <si>
    <t>Cayman Islands</t>
  </si>
  <si>
    <t>Largest Sector</t>
  </si>
  <si>
    <t>2nd Largest</t>
  </si>
  <si>
    <t>3rd</t>
  </si>
  <si>
    <t>4th</t>
  </si>
  <si>
    <t>5th</t>
  </si>
  <si>
    <t>6th</t>
  </si>
  <si>
    <t>Smallest</t>
  </si>
  <si>
    <t>Services | 29%</t>
  </si>
  <si>
    <t>TMT | 24%</t>
  </si>
  <si>
    <t>Consumer | 14%</t>
  </si>
  <si>
    <t>Industrials | 11%</t>
  </si>
  <si>
    <t>Financials | 9%</t>
  </si>
  <si>
    <t>Healthcare | 8%</t>
  </si>
  <si>
    <t>Energy/Mat | 6%</t>
  </si>
  <si>
    <t>Services | 28%</t>
  </si>
  <si>
    <t>Industrials | 23%</t>
  </si>
  <si>
    <t>Consumer | 17%</t>
  </si>
  <si>
    <t>TMT | 15%</t>
  </si>
  <si>
    <t>Financials | 4%</t>
  </si>
  <si>
    <t>Industrials | 28%</t>
  </si>
  <si>
    <t>TMT | 23%</t>
  </si>
  <si>
    <t>Services | 20%</t>
  </si>
  <si>
    <t>Healthcare | 11%</t>
  </si>
  <si>
    <t>Consumer | 9%</t>
  </si>
  <si>
    <t>Financials | 2%</t>
  </si>
  <si>
    <t>Services | 25%</t>
  </si>
  <si>
    <t>Industrials | 22%</t>
  </si>
  <si>
    <t>Consumer | 18%</t>
  </si>
  <si>
    <t>TMT | 16%</t>
  </si>
  <si>
    <t>Energy/Mat | 8%</t>
  </si>
  <si>
    <t>TMT | 29%</t>
  </si>
  <si>
    <t>Services | 27%</t>
  </si>
  <si>
    <t>Industrials | 16%</t>
  </si>
  <si>
    <t>Consumer | 11%</t>
  </si>
  <si>
    <t>Financials | 3%</t>
  </si>
  <si>
    <t>Consumer | 25%</t>
  </si>
  <si>
    <t>TMT | 11%</t>
  </si>
  <si>
    <t>Healthcare | 6%</t>
  </si>
  <si>
    <t>Consumer | 24%</t>
  </si>
  <si>
    <t>Industrials | 17%</t>
  </si>
  <si>
    <t>TMT | 12%</t>
  </si>
  <si>
    <t>Healthcare | 10%</t>
  </si>
  <si>
    <t>Energy/Mat | 7%</t>
  </si>
  <si>
    <t>Consumer | 23%</t>
  </si>
  <si>
    <t>TMT | 18%</t>
  </si>
  <si>
    <t>Services | 17%</t>
  </si>
  <si>
    <t>Energy/Mat | 9%</t>
  </si>
  <si>
    <t>Financials | 6%</t>
  </si>
  <si>
    <t>Add-on deals</t>
  </si>
  <si>
    <t>Platform deals</t>
  </si>
  <si>
    <t>Add-on %</t>
  </si>
  <si>
    <t>Number of add-ons</t>
  </si>
  <si>
    <t>Zero</t>
  </si>
  <si>
    <t xml:space="preserve">&lt;3 </t>
  </si>
  <si>
    <t>&gt;5</t>
  </si>
  <si>
    <t>3-5</t>
  </si>
  <si>
    <t>Financial impact</t>
  </si>
  <si>
    <t>Add-ons</t>
  </si>
  <si>
    <t>Buyout</t>
  </si>
  <si>
    <t>EV to EBITDA multiples</t>
  </si>
  <si>
    <t>Add-on size</t>
  </si>
  <si>
    <t>% of total addons</t>
  </si>
  <si>
    <t>€0-3m</t>
  </si>
  <si>
    <t>€3-5m</t>
  </si>
  <si>
    <t>€5-10m</t>
  </si>
  <si>
    <t>&gt;€10m</t>
  </si>
  <si>
    <t>All Sectors</t>
  </si>
  <si>
    <t>No add-ons</t>
  </si>
  <si>
    <t>1-2</t>
  </si>
  <si>
    <t>Asset region</t>
  </si>
  <si>
    <t>Company</t>
  </si>
  <si>
    <t>Lomond Group</t>
  </si>
  <si>
    <t>Partners&amp;</t>
  </si>
  <si>
    <t>Busy Bees</t>
  </si>
  <si>
    <t>JMG Group</t>
  </si>
  <si>
    <t>ALS Dental</t>
  </si>
  <si>
    <t>The Clear Group</t>
  </si>
  <si>
    <t>Celnor</t>
  </si>
  <si>
    <t>RSK Group</t>
  </si>
  <si>
    <t>The Access Group</t>
  </si>
  <si>
    <t>Xeinadin Group</t>
  </si>
  <si>
    <t>Belron</t>
  </si>
  <si>
    <t>Howden Group Holdings</t>
  </si>
  <si>
    <t>Ardonagh Group</t>
  </si>
  <si>
    <t>Kids Planet</t>
  </si>
  <si>
    <t>Phenna Group</t>
  </si>
  <si>
    <t>PIB Group</t>
  </si>
  <si>
    <t>Perspective Financial Group</t>
  </si>
  <si>
    <t>Tyro Group</t>
  </si>
  <si>
    <t>ECIT</t>
  </si>
  <si>
    <t>Söderberg &amp; Partners</t>
  </si>
  <si>
    <t>Presto</t>
  </si>
  <si>
    <t>Hjo Installation</t>
  </si>
  <si>
    <t>InstallatørGruppen</t>
  </si>
  <si>
    <t>Currentum</t>
  </si>
  <si>
    <t>Nordic Climate Group</t>
  </si>
  <si>
    <t>Assemblin Caverion Group</t>
  </si>
  <si>
    <t>Ahlsell</t>
  </si>
  <si>
    <t>Nimlas Group</t>
  </si>
  <si>
    <t>Aider</t>
  </si>
  <si>
    <t>XPartners</t>
  </si>
  <si>
    <t>Visma</t>
  </si>
  <si>
    <t>PHM Group</t>
  </si>
  <si>
    <t>Eqwal Group</t>
  </si>
  <si>
    <t>Egis</t>
  </si>
  <si>
    <t>CMA CGM</t>
  </si>
  <si>
    <t>Socotec Group</t>
  </si>
  <si>
    <t>TSG Group</t>
  </si>
  <si>
    <t>Trescal Group</t>
  </si>
  <si>
    <t>Funecap Groupe</t>
  </si>
  <si>
    <t>BME Group</t>
  </si>
  <si>
    <t>Techone</t>
  </si>
  <si>
    <t>Tandarts Today</t>
  </si>
  <si>
    <t>PIA Group</t>
  </si>
  <si>
    <t>Your.World</t>
  </si>
  <si>
    <t>VDK Groep</t>
  </si>
  <si>
    <t>CERTANIA Group</t>
  </si>
  <si>
    <t>Altano Group</t>
  </si>
  <si>
    <t>TeamSystem Group</t>
  </si>
  <si>
    <t>LuxVet</t>
  </si>
  <si>
    <t>Unavets</t>
  </si>
  <si>
    <t>All Regions</t>
  </si>
  <si>
    <t>Add-on count</t>
  </si>
  <si>
    <t>Median</t>
  </si>
  <si>
    <t>Other sectors</t>
  </si>
  <si>
    <t># of PE-backed entries announced in Europe — majority &amp; minority excluding VC rounds and add-ons </t>
  </si>
  <si>
    <t>Q1</t>
  </si>
  <si>
    <t>Q2</t>
  </si>
  <si>
    <t>Q3</t>
  </si>
  <si>
    <t>Q4</t>
  </si>
  <si>
    <t>Q3*</t>
  </si>
  <si>
    <t>Q4*</t>
  </si>
  <si>
    <t>Q1*</t>
  </si>
  <si>
    <t>Q2*</t>
  </si>
  <si>
    <t># of PE-backed entries announced in Europe by quarter — majority &amp; minority excluding VC rounds and add-ons</t>
  </si>
  <si>
    <t>Majority and minority PE entries by the largest 30 investors in Europe</t>
  </si>
  <si>
    <t>Split of PE-backed entries by estimated deal value and EV range</t>
  </si>
  <si>
    <t>% count of PE-backed entries in Europe by deal type and EBITDA range</t>
  </si>
  <si>
    <t>Split of PE-backed entries (≥€10m EBITDA) by HQ of the investor</t>
  </si>
  <si>
    <t>% count of PE entries by sector and subsector (2024-26 YTD) </t>
  </si>
  <si>
    <t># of PE-backed entries announced in Europe by sector (2019, 2021, LTM)</t>
  </si>
  <si>
    <t>Idustrials</t>
  </si>
  <si>
    <t>% of large PE entry deal count by sector (EV ≥€250m)</t>
  </si>
  <si>
    <t>Software PE entries and exits as a % of total (EV ≥€100m)</t>
  </si>
  <si>
    <t>% of PE-backed entries by sector and geography (2024-26 YTD)</t>
  </si>
  <si>
    <t>Split of PE-backed entries by deal type and sector (EBITDA ≥€10m, 2024-26 YTD)</t>
  </si>
  <si>
    <t>% count of PE entries by region and country (2024-26 YTD)</t>
  </si>
  <si>
    <t># of PE-backed entries announced in Europe by region (2019, 2021, LTM)</t>
  </si>
  <si>
    <t>Split of PE-backed entries by deal value size and region (2024-26 YTD)</t>
  </si>
  <si>
    <t>% of PE-backed entries in Europe by stake acquired (2024-26 YTD)</t>
  </si>
  <si>
    <t>Split of European PE Entries (2024-2026 YTD) by sector across regions</t>
  </si>
  <si>
    <t>Est. deal value of the Europe PE-backed exits — majority &amp; minority exits excluding VC rounds*</t>
  </si>
  <si>
    <t># of PE-backed exit deals announced in Europe — majority &amp; minority exits excluding VC rounds</t>
  </si>
  <si>
    <t># of PE-backed exits announced in Europe by quarter — majority &amp; minority exits excluding VC rounds</t>
  </si>
  <si>
    <t>Majority and minority PE exits by the largest 30 investors in Europe</t>
  </si>
  <si>
    <t>Split of PE-backed exits by estimated deal value and EV range in Europe</t>
  </si>
  <si>
    <t>Median holding period for PE assets that have exited by exit year in Europe and US</t>
  </si>
  <si>
    <t>% of total PE exits by holding period in Europe</t>
  </si>
  <si>
    <t>Portfolio stats for PE-backed assets by years since last deal</t>
  </si>
  <si>
    <t>% of PE entries that have exited in Europe*</t>
  </si>
  <si>
    <t>3-year revenue CAGR for unsold PE assets vs. those that have exited and in live pipeline</t>
  </si>
  <si>
    <t>% of PE-backed exits in Europe by deal type and deal size</t>
  </si>
  <si>
    <t>PE exit activity vs. backlog of assets held in portfolio for over 5 years in Europe</t>
  </si>
  <si>
    <t>Below Column</t>
  </si>
  <si>
    <t>Median holding period in years for PE assets that have exited in Europe</t>
  </si>
  <si>
    <t>% of total PE exits by deal type and by region (2024-26 YTD) in Europe</t>
  </si>
  <si>
    <t>Sector and region composition of live exit pipeline vs European PE current portfolio</t>
  </si>
  <si>
    <t>Sector and regional mix of European PE exit pipeline by vintage year</t>
  </si>
  <si>
    <t>Private equity (PE) deals including add-ons (ex-VC rounds) announced in Europe</t>
  </si>
  <si>
    <t>Add-on deals as a % of total PE deal activity in Europe</t>
  </si>
  <si>
    <t>Impact of add-on acquisitions on financials in Europe (median values)</t>
  </si>
  <si>
    <t>Median EV to EBITDA entry and add-on multiples</t>
  </si>
  <si>
    <t>Split of add-on acquisitions by sector and their EBITDA range</t>
  </si>
  <si>
    <t>Add-on activity during the last 5 years by sector</t>
  </si>
  <si>
    <t>Largest 50 consolidators in Europe and their add-on count (last five year years)</t>
  </si>
  <si>
    <t>Add-on activity during the last 5 years by region</t>
  </si>
  <si>
    <t>EV to EBITDA multiples (trailing) for PE-backed entries and exits in Europe</t>
  </si>
  <si>
    <t>Median EV to EBITDA multiples (trailing) for PE-backed entries and exits in Europe</t>
  </si>
  <si>
    <t>Revenue growth rate by year — European PE-backed assets</t>
  </si>
  <si>
    <t>EBITDA margin for European PE-backed assets</t>
  </si>
  <si>
    <t>Total</t>
  </si>
  <si>
    <t>Estimated deal value of the European PE-backed entries — majority &amp; minority excluding VC rounds and add-ons*</t>
  </si>
  <si>
    <r>
      <t>Split of PE-backed entries (</t>
    </r>
    <r>
      <rPr>
        <b/>
        <sz val="16"/>
        <color rgb="FF000000"/>
        <rFont val="Geist"/>
      </rPr>
      <t>≥</t>
    </r>
    <r>
      <rPr>
        <b/>
        <sz val="16"/>
        <color theme="1"/>
        <rFont val="Geist"/>
      </rPr>
      <t>€10m EBITDA, 2024-2026 YTD ) by HQ of the investor</t>
    </r>
  </si>
  <si>
    <r>
      <rPr>
        <b/>
        <sz val="16"/>
        <color rgb="FF393A3B"/>
        <rFont val="Geistq"/>
      </rPr>
      <t>Split of PE-backed entries (</t>
    </r>
    <r>
      <rPr>
        <b/>
        <sz val="16"/>
        <color rgb="FF000000"/>
        <rFont val="Geistq"/>
      </rPr>
      <t>≥</t>
    </r>
    <r>
      <rPr>
        <b/>
        <sz val="16"/>
        <color theme="1"/>
        <rFont val="Geistq"/>
      </rPr>
      <t>€10m EBITDA, 2024-26 YTD) by HQ of the investor</t>
    </r>
  </si>
  <si>
    <t>Split of PE-backed entries by deal type and region (EBITDA ≥€10m, 2024-26 YTD)</t>
  </si>
  <si>
    <t>Chapter 01: PE Entries</t>
  </si>
  <si>
    <t>The State of European Private Equity Report</t>
  </si>
  <si>
    <t>Excel Pack</t>
  </si>
  <si>
    <t>H2 2026</t>
  </si>
  <si>
    <t>Chapter 02: PE Exits</t>
  </si>
  <si>
    <t>Chapter 03: Add-ons</t>
  </si>
  <si>
    <t>Chapter 04: Growth &amp; Multiples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</si>
</sst>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€0,&quot;bn&quot;"/>
    <numFmt numFmtId="165" formatCode="0\p\p"/>
    <numFmt numFmtId="166" formatCode="0.0\ &quot;yrs&quot;"/>
    <numFmt numFmtId="167" formatCode="0.0&quot;%&quot;"/>
    <numFmt numFmtId="168" formatCode="0.0\x"/>
    <numFmt numFmtId="169" formatCode="0&quot;%&quot;"/>
    <numFmt numFmtId="170" formatCode="0.0"/>
    <numFmt numFmtId="171" formatCode="\+0%;\-0%"/>
    <numFmt numFmtId="172" formatCode="0.0%"/>
  </numFmts>
  <fonts count="3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9"/>
      <color rgb="FFB3B5B6"/>
      <name val="Geist Light"/>
    </font>
    <font>
      <sz val="10"/>
      <color rgb="FF000000"/>
      <name val="Aptos Narrow"/>
      <scheme val="minor"/>
    </font>
    <font>
      <sz val="10"/>
      <color theme="4"/>
      <name val="Aptos Narrow"/>
      <scheme val="minor"/>
    </font>
    <font>
      <b/>
      <sz val="12"/>
      <color theme="1"/>
      <name val="Aptos Narrow"/>
      <scheme val="minor"/>
    </font>
    <font>
      <sz val="10"/>
      <color rgb="FF000000"/>
      <name val="Geist"/>
    </font>
    <font>
      <sz val="12"/>
      <color theme="0"/>
      <name val="Aptos Narrow"/>
      <family val="2"/>
      <scheme val="minor"/>
    </font>
    <font>
      <sz val="10"/>
      <color theme="1"/>
      <name val="Geist"/>
    </font>
    <font>
      <b/>
      <sz val="10"/>
      <color rgb="FFFFFFFF"/>
      <name val="Geist"/>
    </font>
    <font>
      <sz val="12"/>
      <color rgb="FF393A3B"/>
      <name val="Geist"/>
    </font>
    <font>
      <sz val="10"/>
      <color rgb="FF141017"/>
      <name val="Geist"/>
    </font>
    <font>
      <b/>
      <sz val="12"/>
      <color rgb="FF393A3B"/>
      <name val="Geist"/>
    </font>
    <font>
      <b/>
      <sz val="16"/>
      <color rgb="FF393A3B"/>
      <name val="Geist"/>
    </font>
    <font>
      <sz val="10"/>
      <color theme="0"/>
      <name val="Geist"/>
    </font>
    <font>
      <sz val="10"/>
      <color theme="0"/>
      <name val="Aptos Narrow"/>
      <family val="2"/>
      <scheme val="minor"/>
    </font>
    <font>
      <b/>
      <sz val="16"/>
      <color rgb="FF000000"/>
      <name val="Geist"/>
    </font>
    <font>
      <b/>
      <sz val="16"/>
      <color theme="1"/>
      <name val="Geist"/>
    </font>
    <font>
      <b/>
      <sz val="16"/>
      <color rgb="FF393A3B"/>
      <name val="Geistq"/>
    </font>
    <font>
      <b/>
      <sz val="16"/>
      <color rgb="FF000000"/>
      <name val="Geistq"/>
    </font>
    <font>
      <b/>
      <sz val="16"/>
      <color theme="1"/>
      <name val="Geistq"/>
    </font>
    <font>
      <sz val="22"/>
      <color rgb="FF000000"/>
      <name val="Aptos Narrow"/>
      <family val="2"/>
      <scheme val="minor"/>
    </font>
    <font>
      <b/>
      <sz val="22"/>
      <color theme="1"/>
      <name val="Geist"/>
    </font>
    <font>
      <sz val="12"/>
      <color rgb="FF141017"/>
      <name val="Aptos Narrow"/>
      <family val="2"/>
      <scheme val="minor"/>
    </font>
    <font>
      <b/>
      <sz val="16"/>
      <color rgb="FF141017"/>
      <name val="Geist"/>
    </font>
    <font>
      <b/>
      <sz val="18"/>
      <color rgb="FFB3B5B6"/>
      <name val="Geist"/>
    </font>
    <font>
      <b/>
      <sz val="16"/>
      <color rgb="FFB3B5B6"/>
      <name val="Geist"/>
    </font>
    <font>
      <sz val="22"/>
      <color rgb="FF000000"/>
      <name val="Geist"/>
    </font>
    <font>
      <sz val="12"/>
      <color theme="1"/>
      <name val="Geist"/>
    </font>
    <font>
      <b/>
      <sz val="24"/>
      <color theme="1"/>
      <name val="Geist"/>
    </font>
    <font>
      <sz val="12"/>
      <color rgb="FF141017"/>
      <name val="Geist"/>
    </font>
    <font>
      <sz val="10"/>
      <color rgb="FFFFFFFF"/>
      <name val="Geist"/>
    </font>
    <font>
      <u/>
      <sz val="12"/>
      <color rgb="FF632BFC"/>
      <name val="Geist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9FA"/>
        <bgColor indexed="64"/>
      </patternFill>
    </fill>
    <fill>
      <patternFill patternType="solid">
        <fgColor rgb="FF6B6C6D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102">
    <xf numFmtId="0" fontId="0" fillId="0" borderId="0" xfId="0"/>
    <xf numFmtId="0" fontId="3" fillId="0" borderId="0" xfId="0" applyFont="1" applyAlignment="1">
      <alignment horizontal="right" vertical="center"/>
    </xf>
    <xf numFmtId="164" fontId="5" fillId="0" borderId="0" xfId="2" applyNumberFormat="1" applyFont="1"/>
    <xf numFmtId="0" fontId="6" fillId="0" borderId="0" xfId="0" applyFont="1"/>
    <xf numFmtId="165" fontId="0" fillId="0" borderId="0" xfId="0" applyNumberFormat="1"/>
    <xf numFmtId="3" fontId="9" fillId="0" borderId="0" xfId="0" applyNumberFormat="1" applyFont="1"/>
    <xf numFmtId="0" fontId="9" fillId="0" borderId="0" xfId="0" applyFont="1"/>
    <xf numFmtId="0" fontId="11" fillId="0" borderId="0" xfId="0" applyFont="1"/>
    <xf numFmtId="0" fontId="8" fillId="0" borderId="0" xfId="0" applyFont="1"/>
    <xf numFmtId="0" fontId="13" fillId="0" borderId="0" xfId="0" applyFont="1"/>
    <xf numFmtId="0" fontId="14" fillId="0" borderId="0" xfId="0" applyFont="1"/>
    <xf numFmtId="0" fontId="8" fillId="0" borderId="0" xfId="0" applyFont="1" applyAlignment="1">
      <alignment horizontal="right"/>
    </xf>
    <xf numFmtId="170" fontId="8" fillId="0" borderId="0" xfId="1" applyNumberFormat="1" applyFont="1"/>
    <xf numFmtId="170" fontId="8" fillId="0" borderId="0" xfId="0" applyNumberFormat="1" applyFont="1"/>
    <xf numFmtId="2" fontId="8" fillId="0" borderId="0" xfId="0" applyNumberFormat="1" applyFont="1"/>
    <xf numFmtId="0" fontId="14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22" fillId="3" borderId="0" xfId="0" applyFont="1" applyFill="1"/>
    <xf numFmtId="0" fontId="0" fillId="3" borderId="0" xfId="0" applyFill="1"/>
    <xf numFmtId="0" fontId="23" fillId="3" borderId="0" xfId="0" applyFont="1" applyFill="1"/>
    <xf numFmtId="0" fontId="24" fillId="3" borderId="0" xfId="0" applyFont="1" applyFill="1"/>
    <xf numFmtId="0" fontId="25" fillId="3" borderId="0" xfId="0" applyFont="1" applyFill="1"/>
    <xf numFmtId="0" fontId="26" fillId="3" borderId="0" xfId="0" applyFont="1" applyFill="1"/>
    <xf numFmtId="0" fontId="27" fillId="3" borderId="0" xfId="0" applyFont="1" applyFill="1"/>
    <xf numFmtId="0" fontId="28" fillId="3" borderId="0" xfId="0" applyFont="1" applyFill="1"/>
    <xf numFmtId="0" fontId="29" fillId="3" borderId="0" xfId="0" applyFont="1" applyFill="1"/>
    <xf numFmtId="0" fontId="30" fillId="3" borderId="0" xfId="0" applyFont="1" applyFill="1"/>
    <xf numFmtId="0" fontId="31" fillId="3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0" fillId="4" borderId="0" xfId="0" applyFont="1" applyFill="1" applyAlignment="1">
      <alignment horizontal="center"/>
    </xf>
    <xf numFmtId="0" fontId="10" fillId="4" borderId="0" xfId="5" applyFont="1" applyFill="1" applyAlignment="1">
      <alignment horizontal="right"/>
    </xf>
    <xf numFmtId="0" fontId="10" fillId="4" borderId="0" xfId="5" applyFont="1" applyFill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3" fontId="9" fillId="0" borderId="3" xfId="0" applyNumberFormat="1" applyFont="1" applyBorder="1" applyAlignment="1">
      <alignment horizontal="right"/>
    </xf>
    <xf numFmtId="1" fontId="9" fillId="0" borderId="2" xfId="0" applyNumberFormat="1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1" fontId="9" fillId="0" borderId="3" xfId="0" applyNumberFormat="1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164" fontId="12" fillId="0" borderId="2" xfId="2" applyNumberFormat="1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164" fontId="12" fillId="0" borderId="3" xfId="2" applyNumberFormat="1" applyFont="1" applyBorder="1" applyAlignment="1">
      <alignment horizontal="right"/>
    </xf>
    <xf numFmtId="9" fontId="9" fillId="0" borderId="2" xfId="1" applyFont="1" applyBorder="1" applyAlignment="1">
      <alignment horizontal="right"/>
    </xf>
    <xf numFmtId="9" fontId="9" fillId="0" borderId="3" xfId="1" applyFont="1" applyBorder="1" applyAlignment="1">
      <alignment horizontal="right"/>
    </xf>
    <xf numFmtId="9" fontId="9" fillId="0" borderId="2" xfId="1" applyFont="1" applyBorder="1" applyAlignment="1">
      <alignment horizontal="left"/>
    </xf>
    <xf numFmtId="9" fontId="9" fillId="0" borderId="3" xfId="1" applyFont="1" applyBorder="1" applyAlignment="1">
      <alignment horizontal="left"/>
    </xf>
    <xf numFmtId="171" fontId="9" fillId="0" borderId="2" xfId="1" applyNumberFormat="1" applyFont="1" applyBorder="1" applyAlignment="1">
      <alignment horizontal="right"/>
    </xf>
    <xf numFmtId="171" fontId="9" fillId="0" borderId="3" xfId="1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172" fontId="9" fillId="0" borderId="2" xfId="1" applyNumberFormat="1" applyFont="1" applyBorder="1" applyAlignment="1">
      <alignment horizontal="right"/>
    </xf>
    <xf numFmtId="172" fontId="9" fillId="0" borderId="3" xfId="1" applyNumberFormat="1" applyFont="1" applyBorder="1" applyAlignment="1">
      <alignment horizontal="right"/>
    </xf>
    <xf numFmtId="0" fontId="10" fillId="4" borderId="1" xfId="5" applyFont="1" applyFill="1" applyBorder="1" applyAlignment="1">
      <alignment horizontal="left"/>
    </xf>
    <xf numFmtId="0" fontId="10" fillId="4" borderId="1" xfId="5" applyFont="1" applyFill="1" applyBorder="1" applyAlignment="1">
      <alignment horizontal="right"/>
    </xf>
    <xf numFmtId="0" fontId="7" fillId="0" borderId="2" xfId="5" applyFont="1" applyBorder="1" applyAlignment="1">
      <alignment horizontal="left"/>
    </xf>
    <xf numFmtId="0" fontId="7" fillId="0" borderId="3" xfId="5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" fontId="9" fillId="0" borderId="2" xfId="6" applyNumberFormat="1" applyFont="1" applyBorder="1" applyAlignment="1">
      <alignment horizontal="left"/>
    </xf>
    <xf numFmtId="1" fontId="9" fillId="0" borderId="3" xfId="6" applyNumberFormat="1" applyFont="1" applyBorder="1" applyAlignment="1">
      <alignment horizontal="left"/>
    </xf>
    <xf numFmtId="9" fontId="7" fillId="0" borderId="2" xfId="0" applyNumberFormat="1" applyFont="1" applyBorder="1" applyAlignment="1">
      <alignment horizontal="right"/>
    </xf>
    <xf numFmtId="9" fontId="7" fillId="0" borderId="3" xfId="0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left"/>
    </xf>
    <xf numFmtId="0" fontId="0" fillId="0" borderId="0" xfId="0" applyBorder="1"/>
    <xf numFmtId="0" fontId="8" fillId="0" borderId="0" xfId="0" applyFont="1" applyBorder="1"/>
    <xf numFmtId="0" fontId="16" fillId="0" borderId="0" xfId="0" applyFont="1" applyBorder="1"/>
    <xf numFmtId="164" fontId="9" fillId="0" borderId="2" xfId="2" applyNumberFormat="1" applyFont="1" applyBorder="1" applyAlignment="1">
      <alignment horizontal="right"/>
    </xf>
    <xf numFmtId="164" fontId="9" fillId="0" borderId="3" xfId="2" applyNumberFormat="1" applyFont="1" applyBorder="1" applyAlignment="1">
      <alignment horizontal="right"/>
    </xf>
    <xf numFmtId="0" fontId="7" fillId="0" borderId="2" xfId="2" applyFont="1" applyBorder="1" applyAlignment="1">
      <alignment horizontal="left"/>
    </xf>
    <xf numFmtId="0" fontId="7" fillId="0" borderId="2" xfId="2" applyFont="1" applyBorder="1" applyAlignment="1">
      <alignment horizontal="right"/>
    </xf>
    <xf numFmtId="0" fontId="7" fillId="0" borderId="2" xfId="2" applyFont="1" applyBorder="1" applyAlignment="1">
      <alignment horizontal="right" wrapText="1"/>
    </xf>
    <xf numFmtId="0" fontId="7" fillId="0" borderId="3" xfId="2" applyFont="1" applyBorder="1" applyAlignment="1">
      <alignment horizontal="left"/>
    </xf>
    <xf numFmtId="0" fontId="7" fillId="0" borderId="3" xfId="2" applyFont="1" applyBorder="1" applyAlignment="1">
      <alignment horizontal="right"/>
    </xf>
    <xf numFmtId="0" fontId="7" fillId="0" borderId="3" xfId="2" applyFont="1" applyBorder="1" applyAlignment="1">
      <alignment horizontal="right" wrapText="1"/>
    </xf>
    <xf numFmtId="166" fontId="7" fillId="0" borderId="2" xfId="5" applyNumberFormat="1" applyFont="1" applyBorder="1" applyAlignment="1">
      <alignment horizontal="right"/>
    </xf>
    <xf numFmtId="166" fontId="7" fillId="0" borderId="3" xfId="5" applyNumberFormat="1" applyFont="1" applyBorder="1" applyAlignment="1">
      <alignment horizontal="right"/>
    </xf>
    <xf numFmtId="167" fontId="9" fillId="0" borderId="2" xfId="0" applyNumberFormat="1" applyFont="1" applyBorder="1" applyAlignment="1">
      <alignment horizontal="right"/>
    </xf>
    <xf numFmtId="168" fontId="9" fillId="0" borderId="2" xfId="0" applyNumberFormat="1" applyFont="1" applyBorder="1" applyAlignment="1">
      <alignment horizontal="right"/>
    </xf>
    <xf numFmtId="167" fontId="9" fillId="0" borderId="3" xfId="0" applyNumberFormat="1" applyFont="1" applyBorder="1" applyAlignment="1">
      <alignment horizontal="right"/>
    </xf>
    <xf numFmtId="168" fontId="9" fillId="0" borderId="3" xfId="0" applyNumberFormat="1" applyFont="1" applyBorder="1" applyAlignment="1">
      <alignment horizontal="right"/>
    </xf>
    <xf numFmtId="0" fontId="10" fillId="4" borderId="1" xfId="0" applyFont="1" applyFill="1" applyBorder="1" applyAlignment="1">
      <alignment horizontal="right" wrapText="1"/>
    </xf>
    <xf numFmtId="170" fontId="9" fillId="0" borderId="2" xfId="0" applyNumberFormat="1" applyFont="1" applyBorder="1" applyAlignment="1">
      <alignment horizontal="right"/>
    </xf>
    <xf numFmtId="170" fontId="9" fillId="0" borderId="3" xfId="0" applyNumberFormat="1" applyFont="1" applyBorder="1" applyAlignment="1">
      <alignment horizontal="right"/>
    </xf>
    <xf numFmtId="16" fontId="7" fillId="0" borderId="2" xfId="0" quotePrefix="1" applyNumberFormat="1" applyFont="1" applyBorder="1" applyAlignment="1">
      <alignment horizontal="left"/>
    </xf>
    <xf numFmtId="16" fontId="10" fillId="4" borderId="1" xfId="0" quotePrefix="1" applyNumberFormat="1" applyFont="1" applyFill="1" applyBorder="1" applyAlignment="1">
      <alignment horizontal="right"/>
    </xf>
    <xf numFmtId="0" fontId="10" fillId="4" borderId="1" xfId="0" quotePrefix="1" applyFont="1" applyFill="1" applyBorder="1" applyAlignment="1">
      <alignment horizontal="right"/>
    </xf>
    <xf numFmtId="172" fontId="7" fillId="0" borderId="2" xfId="1" applyNumberFormat="1" applyFont="1" applyFill="1" applyBorder="1" applyAlignment="1">
      <alignment horizontal="right"/>
    </xf>
    <xf numFmtId="172" fontId="7" fillId="0" borderId="3" xfId="1" applyNumberFormat="1" applyFont="1" applyFill="1" applyBorder="1" applyAlignment="1">
      <alignment horizontal="right"/>
    </xf>
    <xf numFmtId="0" fontId="10" fillId="4" borderId="1" xfId="1" applyNumberFormat="1" applyFont="1" applyFill="1" applyBorder="1" applyAlignment="1">
      <alignment horizontal="right"/>
    </xf>
    <xf numFmtId="0" fontId="7" fillId="0" borderId="2" xfId="1" applyNumberFormat="1" applyFont="1" applyBorder="1" applyAlignment="1">
      <alignment horizontal="right"/>
    </xf>
    <xf numFmtId="169" fontId="7" fillId="0" borderId="2" xfId="1" applyNumberFormat="1" applyFont="1" applyBorder="1" applyAlignment="1">
      <alignment horizontal="right"/>
    </xf>
    <xf numFmtId="169" fontId="9" fillId="0" borderId="2" xfId="0" applyNumberFormat="1" applyFont="1" applyBorder="1" applyAlignment="1">
      <alignment horizontal="right"/>
    </xf>
    <xf numFmtId="0" fontId="0" fillId="0" borderId="3" xfId="0" applyBorder="1"/>
    <xf numFmtId="0" fontId="15" fillId="0" borderId="2" xfId="0" applyFont="1" applyBorder="1" applyAlignment="1">
      <alignment horizontal="right"/>
    </xf>
    <xf numFmtId="0" fontId="32" fillId="4" borderId="1" xfId="0" applyFont="1" applyFill="1" applyBorder="1" applyAlignment="1">
      <alignment horizontal="left"/>
    </xf>
    <xf numFmtId="0" fontId="33" fillId="3" borderId="0" xfId="0" applyFont="1" applyFill="1"/>
    <xf numFmtId="0" fontId="10" fillId="4" borderId="0" xfId="0" applyFont="1" applyFill="1" applyAlignment="1">
      <alignment horizontal="left"/>
    </xf>
  </cellXfs>
  <cellStyles count="7">
    <cellStyle name="Normal" xfId="0" builtinId="0"/>
    <cellStyle name="Normal 2 3" xfId="5" xr:uid="{05375FE4-B1F0-1F40-8B88-4C6147579AB0}"/>
    <cellStyle name="Normal 2 5" xfId="2" xr:uid="{C29E546B-F5A7-D440-97BF-A99632EC30F6}"/>
    <cellStyle name="Normal 5" xfId="3" xr:uid="{6E792FE0-B73C-8349-B866-619D89F3A2F6}"/>
    <cellStyle name="Normal 5 4" xfId="6" xr:uid="{E95805B2-5501-454E-BF05-F6A5B26B11D9}"/>
    <cellStyle name="Per cent" xfId="1" builtinId="5"/>
    <cellStyle name="Percent 3" xfId="4" xr:uid="{BAD02D01-6177-9B47-91AB-024C4C4DF9B2}"/>
  </cellStyles>
  <dxfs count="0"/>
  <tableStyles count="0" defaultTableStyle="TableStyleMedium2" defaultPivotStyle="PivotStyleLight16"/>
  <colors>
    <mruColors>
      <color rgb="FF632BFC"/>
      <color rgb="FF141017"/>
      <color rgb="FF000000"/>
      <color rgb="FF393A3B"/>
      <color rgb="FFD7D9DA"/>
      <color rgb="FFB3B5B6"/>
      <color rgb="FFE64649"/>
      <color rgb="FF06B579"/>
      <color rgb="FFF4D74D"/>
      <color rgb="FF71D1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microsoft.com/office/2017/06/relationships/rdRichValue" Target="richData/rdrichvalue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sheetMetadata" Target="metadata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microsoft.com/office/2017/06/relationships/rdRichValueStructure" Target="richData/rdrichvaluestructure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65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2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7.xml"/><Relationship Id="rId1" Type="http://schemas.openxmlformats.org/officeDocument/2006/relationships/themeOverride" Target="../theme/themeOverride11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12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1.xml"/><Relationship Id="rId1" Type="http://schemas.openxmlformats.org/officeDocument/2006/relationships/themeOverride" Target="../theme/themeOverride13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6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6.xml"/><Relationship Id="rId1" Type="http://schemas.openxmlformats.org/officeDocument/2006/relationships/themeOverride" Target="../theme/themeOverride15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16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17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8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9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0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50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3.xml"/><Relationship Id="rId1" Type="http://schemas.openxmlformats.org/officeDocument/2006/relationships/themeOverride" Target="../theme/themeOverride2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8.xml"/></Relationships>
</file>

<file path=xl/charts/_rels/chart3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5.xml"/><Relationship Id="rId1" Type="http://schemas.openxmlformats.org/officeDocument/2006/relationships/themeOverride" Target="../theme/themeOverride23.xml"/></Relationships>
</file>

<file path=xl/charts/_rels/chart3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7.xml"/><Relationship Id="rId1" Type="http://schemas.openxmlformats.org/officeDocument/2006/relationships/themeOverride" Target="../theme/themeOverride24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1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5.xml"/><Relationship Id="rId1" Type="http://schemas.openxmlformats.org/officeDocument/2006/relationships/themeOverride" Target="../theme/themeOverride26.xml"/></Relationships>
</file>

<file path=xl/charts/_rels/chart3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6.xml"/><Relationship Id="rId1" Type="http://schemas.openxmlformats.org/officeDocument/2006/relationships/themeOverride" Target="../theme/themeOverride27.xml"/></Relationships>
</file>

<file path=xl/charts/_rels/chart3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8.xml"/><Relationship Id="rId1" Type="http://schemas.openxmlformats.org/officeDocument/2006/relationships/themeOverride" Target="../theme/themeOverride28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2.xml"/><Relationship Id="rId1" Type="http://schemas.openxmlformats.org/officeDocument/2006/relationships/themeOverride" Target="../theme/themeOverride29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6.xml"/><Relationship Id="rId1" Type="http://schemas.openxmlformats.org/officeDocument/2006/relationships/themeOverride" Target="../theme/themeOverride30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4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1.xml"/><Relationship Id="rId1" Type="http://schemas.openxmlformats.org/officeDocument/2006/relationships/themeOverride" Target="../theme/themeOverride31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84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87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88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89.xml"/></Relationships>
</file>

<file path=xl/charts/_rels/chart5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1.xml"/><Relationship Id="rId1" Type="http://schemas.openxmlformats.org/officeDocument/2006/relationships/themeOverride" Target="../theme/themeOverride37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3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94.xml"/></Relationships>
</file>

<file path=xl/charts/_rels/chart5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6.xml"/><Relationship Id="rId1" Type="http://schemas.openxmlformats.org/officeDocument/2006/relationships/themeOverride" Target="../theme/themeOverride39.xml"/></Relationships>
</file>

<file path=xl/charts/_rels/chart5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9.xml"/><Relationship Id="rId1" Type="http://schemas.openxmlformats.org/officeDocument/2006/relationships/themeOverride" Target="../theme/themeOverride40.xml"/></Relationships>
</file>

<file path=xl/charts/_rels/chart5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2.xml"/><Relationship Id="rId1" Type="http://schemas.openxmlformats.org/officeDocument/2006/relationships/themeOverride" Target="../theme/themeOverride41.xml"/></Relationships>
</file>

<file path=xl/charts/_rels/chart5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4.xml"/><Relationship Id="rId1" Type="http://schemas.openxmlformats.org/officeDocument/2006/relationships/themeOverride" Target="../theme/themeOverride4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6.xml"/><Relationship Id="rId1" Type="http://schemas.openxmlformats.org/officeDocument/2006/relationships/themeOverride" Target="../theme/themeOverride43.xml"/></Relationships>
</file>

<file path=xl/charts/_rels/chart6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8.xml"/><Relationship Id="rId1" Type="http://schemas.openxmlformats.org/officeDocument/2006/relationships/themeOverride" Target="../theme/themeOverride4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6509840584164707E-2"/>
          <c:y val="6.9546595448322521E-2"/>
          <c:w val="0.87971868100837047"/>
          <c:h val="0.8024919844427702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14101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77D-3345-9CED-967E17E1B1E0}"/>
              </c:ext>
            </c:extLst>
          </c:dPt>
          <c:dPt>
            <c:idx val="5"/>
            <c:invertIfNegative val="0"/>
            <c:bubble3D val="0"/>
            <c:spPr>
              <a:solidFill>
                <a:srgbClr val="14101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77D-3345-9CED-967E17E1B1E0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'1'!$B$8:$B$14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2025*</c:v>
                </c:pt>
                <c:pt idx="6">
                  <c:v>2026 YTD*</c:v>
                </c:pt>
              </c:strCache>
            </c:strRef>
          </c:cat>
          <c:val>
            <c:numRef>
              <c:f>'1'!$C$8:$C$14</c:f>
              <c:numCache>
                <c:formatCode>#,##0</c:formatCode>
                <c:ptCount val="7"/>
                <c:pt idx="0">
                  <c:v>1704</c:v>
                </c:pt>
                <c:pt idx="1">
                  <c:v>2568</c:v>
                </c:pt>
                <c:pt idx="2">
                  <c:v>2329</c:v>
                </c:pt>
                <c:pt idx="3">
                  <c:v>2119</c:v>
                </c:pt>
                <c:pt idx="4">
                  <c:v>2198</c:v>
                </c:pt>
                <c:pt idx="5">
                  <c:v>2370.9</c:v>
                </c:pt>
                <c:pt idx="6">
                  <c:v>1203.45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7D-3345-9CED-967E17E1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845776"/>
        <c:axId val="159338032"/>
      </c:barChart>
      <c:lineChart>
        <c:grouping val="stacked"/>
        <c:varyColors val="0"/>
        <c:ser>
          <c:idx val="1"/>
          <c:order val="1"/>
          <c:spPr>
            <a:ln w="9525">
              <a:noFill/>
              <a:prstDash val="dash"/>
            </a:ln>
            <a:effectLst/>
          </c:spPr>
          <c:marker>
            <c:symbol val="dash"/>
            <c:size val="57"/>
          </c:marker>
          <c:dPt>
            <c:idx val="6"/>
            <c:marker>
              <c:spPr>
                <a:solidFill>
                  <a:srgbClr val="141017"/>
                </a:solidFill>
                <a:ln w="9525">
                  <a:solidFill>
                    <a:srgbClr val="141017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77D-3345-9CED-967E17E1B1E0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7D-3345-9CED-967E17E1B1E0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7D-3345-9CED-967E17E1B1E0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7D-3345-9CED-967E17E1B1E0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7D-3345-9CED-967E17E1B1E0}"/>
                </c:ext>
              </c:extLst>
            </c:dLbl>
            <c:dLbl>
              <c:idx val="5"/>
              <c:layout>
                <c:manualLayout>
                  <c:x val="-1.1600293140578724E-16"/>
                  <c:y val="-4.1641929816543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7D-3345-9CED-967E17E1B1E0}"/>
                </c:ext>
              </c:extLst>
            </c:dLbl>
            <c:dLbl>
              <c:idx val="6"/>
              <c:layout>
                <c:manualLayout>
                  <c:x val="-1.4184744528109353E-3"/>
                  <c:y val="-3.8831781687608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77D-3345-9CED-967E17E1B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'1'!$B$8:$B$14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2025*</c:v>
                </c:pt>
                <c:pt idx="6">
                  <c:v>2026 YTD*</c:v>
                </c:pt>
              </c:strCache>
            </c:strRef>
          </c:cat>
          <c:val>
            <c:numRef>
              <c:f>'1'!$D$8:$D$14</c:f>
              <c:numCache>
                <c:formatCode>#,##0</c:formatCode>
                <c:ptCount val="7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77D-3345-9CED-967E17E1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5776"/>
        <c:axId val="159338032"/>
      </c:line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30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300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33720270143594078"/>
          <c:w val="1"/>
          <c:h val="0.6588427748614755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5928022448631551E-2"/>
                  <c:y val="-1.9562779578306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B4-BD40-BE66-470E5961C049}"/>
                </c:ext>
              </c:extLst>
            </c:dLbl>
            <c:dLbl>
              <c:idx val="1"/>
              <c:layout>
                <c:manualLayout>
                  <c:x val="6.9141393196350803E-3"/>
                  <c:y val="1.9562779578306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B4-BD40-BE66-470E5961C049}"/>
                </c:ext>
              </c:extLst>
            </c:dLbl>
            <c:dLbl>
              <c:idx val="3"/>
              <c:layout>
                <c:manualLayout>
                  <c:x val="-2.2470952788814013E-2"/>
                  <c:y val="-3.9125559156613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B4-BD40-BE66-470E5961C049}"/>
                </c:ext>
              </c:extLst>
            </c:dLbl>
            <c:dLbl>
              <c:idx val="4"/>
              <c:layout>
                <c:manualLayout>
                  <c:x val="-3.6299231428084174E-2"/>
                  <c:y val="1.9562779578306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B4-BD40-BE66-470E5961C049}"/>
                </c:ext>
              </c:extLst>
            </c:dLbl>
            <c:dLbl>
              <c:idx val="5"/>
              <c:layout>
                <c:manualLayout>
                  <c:x val="-5.358457972717187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B4-BD40-BE66-470E5961C049}"/>
                </c:ext>
              </c:extLst>
            </c:dLbl>
            <c:dLbl>
              <c:idx val="6"/>
              <c:layout>
                <c:manualLayout>
                  <c:x val="0"/>
                  <c:y val="-1.9562779578306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B4-BD40-BE66-470E5961C049}"/>
                </c:ext>
              </c:extLst>
            </c:dLbl>
            <c:numFmt formatCode="\+0%;\-0%;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1100" b="0" i="0" u="none" strike="noStrike" kern="1200" baseline="0">
                    <a:solidFill>
                      <a:srgbClr val="939596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'9'!$B$8:$B$14</c:f>
              <c:strCache>
                <c:ptCount val="7"/>
                <c:pt idx="0">
                  <c:v>Financial Services</c:v>
                </c:pt>
                <c:pt idx="1">
                  <c:v>Energy &amp; Materials</c:v>
                </c:pt>
                <c:pt idx="2">
                  <c:v>Science &amp; Health</c:v>
                </c:pt>
                <c:pt idx="3">
                  <c:v>TMT</c:v>
                </c:pt>
                <c:pt idx="4">
                  <c:v>Consumer</c:v>
                </c:pt>
                <c:pt idx="5">
                  <c:v>Industrials</c:v>
                </c:pt>
                <c:pt idx="6">
                  <c:v>Services</c:v>
                </c:pt>
              </c:strCache>
            </c:strRef>
          </c:xVal>
          <c:yVal>
            <c:numRef>
              <c:f>'9'!$G$8:$G$14</c:f>
              <c:numCache>
                <c:formatCode>\+0%;\-0%</c:formatCode>
                <c:ptCount val="7"/>
                <c:pt idx="0">
                  <c:v>0.54545454545454564</c:v>
                </c:pt>
                <c:pt idx="1">
                  <c:v>1.1396103896103895</c:v>
                </c:pt>
                <c:pt idx="2">
                  <c:v>8.2936507936508086E-2</c:v>
                </c:pt>
                <c:pt idx="3">
                  <c:v>0.59038461538461529</c:v>
                </c:pt>
                <c:pt idx="4">
                  <c:v>0.13013005780346831</c:v>
                </c:pt>
                <c:pt idx="5">
                  <c:v>0.26011166253101736</c:v>
                </c:pt>
                <c:pt idx="6">
                  <c:v>0.49310344827586228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1B4-BD40-BE66-470E5961C0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5845776"/>
        <c:axId val="159338032"/>
      </c:scatterChart>
      <c:valAx>
        <c:axId val="195845776"/>
        <c:scaling>
          <c:orientation val="minMax"/>
          <c:max val="7"/>
          <c:min val="1"/>
        </c:scaling>
        <c:delete val="1"/>
        <c:axPos val="b"/>
        <c:numFmt formatCode="General" sourceLinked="1"/>
        <c:majorTickMark val="out"/>
        <c:minorTickMark val="none"/>
        <c:tickLblPos val="nextTo"/>
        <c:crossAx val="159338032"/>
        <c:crosses val="autoZero"/>
        <c:crossBetween val="midCat"/>
      </c:valAx>
      <c:valAx>
        <c:axId val="159338032"/>
        <c:scaling>
          <c:orientation val="minMax"/>
          <c:min val="-20"/>
        </c:scaling>
        <c:delete val="1"/>
        <c:axPos val="l"/>
        <c:numFmt formatCode="0%" sourceLinked="0"/>
        <c:majorTickMark val="none"/>
        <c:minorTickMark val="none"/>
        <c:tickLblPos val="nextTo"/>
        <c:crossAx val="195845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743475403858837E-2"/>
          <c:y val="8.1790847724205112E-2"/>
          <c:w val="0.80420007394474202"/>
          <c:h val="0.78489795420596875"/>
        </c:manualLayout>
      </c:layout>
      <c:lineChart>
        <c:grouping val="standard"/>
        <c:varyColors val="0"/>
        <c:ser>
          <c:idx val="0"/>
          <c:order val="0"/>
          <c:tx>
            <c:strRef>
              <c:f>'10'!$B$8</c:f>
              <c:strCache>
                <c:ptCount val="1"/>
                <c:pt idx="0">
                  <c:v>TMT</c:v>
                </c:pt>
              </c:strCache>
            </c:strRef>
          </c:tx>
          <c:spPr>
            <a:ln w="28575" cap="rnd">
              <a:solidFill>
                <a:srgbClr val="141017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41017"/>
              </a:solidFill>
              <a:ln w="9525">
                <a:solidFill>
                  <a:srgbClr val="FFFFFF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rgbClr val="141017"/>
                </a:solidFill>
                <a:ln w="9525">
                  <a:solidFill>
                    <a:srgbClr val="FFFFFF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14101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84-3644-BA55-F82672411E86}"/>
              </c:ext>
            </c:extLst>
          </c:dPt>
          <c:dPt>
            <c:idx val="4"/>
            <c:marker>
              <c:symbol val="circle"/>
              <c:size val="7"/>
              <c:spPr>
                <a:solidFill>
                  <a:srgbClr val="141017"/>
                </a:solidFill>
                <a:ln w="9525">
                  <a:solidFill>
                    <a:srgbClr val="FFFFFF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14101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84-3644-BA55-F82672411E86}"/>
              </c:ext>
            </c:extLst>
          </c:dPt>
          <c:dPt>
            <c:idx val="8"/>
            <c:marker>
              <c:symbol val="circle"/>
              <c:size val="7"/>
              <c:spPr>
                <a:solidFill>
                  <a:srgbClr val="141017"/>
                </a:solidFill>
                <a:ln w="9525">
                  <a:solidFill>
                    <a:srgbClr val="FFFFFF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14101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C84-3644-BA55-F82672411E86}"/>
              </c:ext>
            </c:extLst>
          </c:dPt>
          <c:dPt>
            <c:idx val="12"/>
            <c:marker>
              <c:symbol val="circle"/>
              <c:size val="7"/>
              <c:spPr>
                <a:solidFill>
                  <a:srgbClr val="141017"/>
                </a:solidFill>
                <a:ln w="9525">
                  <a:solidFill>
                    <a:srgbClr val="FFFFFF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14101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84-3644-BA55-F82672411E86}"/>
              </c:ext>
            </c:extLst>
          </c:dPt>
          <c:dPt>
            <c:idx val="16"/>
            <c:marker>
              <c:symbol val="circle"/>
              <c:size val="7"/>
              <c:spPr>
                <a:solidFill>
                  <a:srgbClr val="141017"/>
                </a:solidFill>
                <a:ln w="9525">
                  <a:solidFill>
                    <a:srgbClr val="FFFFFF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14101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C84-3644-BA55-F82672411E86}"/>
              </c:ext>
            </c:extLst>
          </c:dPt>
          <c:dPt>
            <c:idx val="20"/>
            <c:marker>
              <c:symbol val="circle"/>
              <c:size val="7"/>
              <c:spPr>
                <a:solidFill>
                  <a:srgbClr val="141017"/>
                </a:solidFill>
                <a:ln w="9525">
                  <a:solidFill>
                    <a:srgbClr val="FFFFFF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14101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C84-3644-BA55-F82672411E86}"/>
              </c:ext>
            </c:extLst>
          </c:dPt>
          <c:dPt>
            <c:idx val="24"/>
            <c:marker>
              <c:symbol val="circle"/>
              <c:size val="7"/>
              <c:spPr>
                <a:solidFill>
                  <a:srgbClr val="141017"/>
                </a:solidFill>
                <a:ln w="9525">
                  <a:solidFill>
                    <a:srgbClr val="FFFFFF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14101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C84-3644-BA55-F82672411E86}"/>
              </c:ext>
            </c:extLst>
          </c:dPt>
          <c:dPt>
            <c:idx val="25"/>
            <c:marker>
              <c:symbol val="circle"/>
              <c:size val="7"/>
              <c:spPr>
                <a:solidFill>
                  <a:srgbClr val="141017"/>
                </a:solidFill>
                <a:ln w="9525">
                  <a:solidFill>
                    <a:srgbClr val="FFFFFF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14101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C84-3644-BA55-F82672411E86}"/>
              </c:ext>
            </c:extLst>
          </c:dPt>
          <c:dPt>
            <c:idx val="26"/>
            <c:marker>
              <c:symbol val="circle"/>
              <c:size val="7"/>
              <c:spPr>
                <a:solidFill>
                  <a:srgbClr val="141017"/>
                </a:solidFill>
                <a:ln w="9525">
                  <a:solidFill>
                    <a:srgbClr val="FFFFFF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14101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C84-3644-BA55-F82672411E86}"/>
              </c:ext>
            </c:extLst>
          </c:dPt>
          <c:dPt>
            <c:idx val="27"/>
            <c:marker>
              <c:symbol val="circle"/>
              <c:size val="7"/>
              <c:spPr>
                <a:solidFill>
                  <a:srgbClr val="141017"/>
                </a:solidFill>
                <a:ln w="9525">
                  <a:solidFill>
                    <a:srgbClr val="FFFFFF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14101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C84-3644-BA55-F82672411E86}"/>
              </c:ext>
            </c:extLst>
          </c:dPt>
          <c:dLbls>
            <c:dLbl>
              <c:idx val="0"/>
              <c:layout>
                <c:manualLayout>
                  <c:x val="-2.6095026789464862E-2"/>
                  <c:y val="5.0167574382017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84-3644-BA55-F82672411E86}"/>
                </c:ext>
              </c:extLst>
            </c:dLbl>
            <c:dLbl>
              <c:idx val="1"/>
              <c:layout>
                <c:manualLayout>
                  <c:x val="-2.6656208477576829E-2"/>
                  <c:y val="-3.9262483614869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AEA7-4541-9EFE-D42DC6709815}"/>
                </c:ext>
              </c:extLst>
            </c:dLbl>
            <c:dLbl>
              <c:idx val="2"/>
              <c:layout>
                <c:manualLayout>
                  <c:x val="-2.3990587629819145E-2"/>
                  <c:y val="-4.1879982522527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AEA7-4541-9EFE-D42DC6709815}"/>
                </c:ext>
              </c:extLst>
            </c:dLbl>
            <c:dLbl>
              <c:idx val="3"/>
              <c:layout>
                <c:manualLayout>
                  <c:x val="-1.9992156358182623E-2"/>
                  <c:y val="3.402748579955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AEA7-4541-9EFE-D42DC6709815}"/>
                </c:ext>
              </c:extLst>
            </c:dLbl>
            <c:dLbl>
              <c:idx val="4"/>
              <c:layout>
                <c:manualLayout>
                  <c:x val="-3.3111515389318676E-2"/>
                  <c:y val="-3.42920139091244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84-3644-BA55-F82672411E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'10'!$C$7:$H$7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 YTD</c:v>
                </c:pt>
              </c:strCache>
            </c:strRef>
          </c:cat>
          <c:val>
            <c:numRef>
              <c:f>'10'!$C$8:$H$8</c:f>
              <c:numCache>
                <c:formatCode>0%</c:formatCode>
                <c:ptCount val="6"/>
                <c:pt idx="0">
                  <c:v>0.19487179487179487</c:v>
                </c:pt>
                <c:pt idx="1">
                  <c:v>0.2</c:v>
                </c:pt>
                <c:pt idx="2">
                  <c:v>0.20945945945945946</c:v>
                </c:pt>
                <c:pt idx="3">
                  <c:v>0.20316622691292877</c:v>
                </c:pt>
                <c:pt idx="4">
                  <c:v>0.22500000000000001</c:v>
                </c:pt>
                <c:pt idx="5">
                  <c:v>0.16455696202531644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C84-3644-BA55-F82672411E86}"/>
            </c:ext>
          </c:extLst>
        </c:ser>
        <c:ser>
          <c:idx val="1"/>
          <c:order val="1"/>
          <c:tx>
            <c:strRef>
              <c:f>'10'!$B$9</c:f>
              <c:strCache>
                <c:ptCount val="1"/>
                <c:pt idx="0">
                  <c:v>Energy &amp; Materials</c:v>
                </c:pt>
              </c:strCache>
            </c:strRef>
          </c:tx>
          <c:spPr>
            <a:ln w="28575" cap="rnd">
              <a:solidFill>
                <a:srgbClr val="632BFC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632BFC"/>
              </a:solidFill>
              <a:ln w="9525">
                <a:solidFill>
                  <a:srgbClr val="FFFF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657777205940303E-2"/>
                  <c:y val="3.9262483614869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AEA7-4541-9EFE-D42DC6709815}"/>
                </c:ext>
              </c:extLst>
            </c:dLbl>
            <c:dLbl>
              <c:idx val="1"/>
              <c:layout>
                <c:manualLayout>
                  <c:x val="-2.7989018901455671E-2"/>
                  <c:y val="-4.7114980337842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AEA7-4541-9EFE-D42DC6709815}"/>
                </c:ext>
              </c:extLst>
            </c:dLbl>
            <c:dLbl>
              <c:idx val="2"/>
              <c:layout>
                <c:manualLayout>
                  <c:x val="-2.5323398053697939E-2"/>
                  <c:y val="-3.402748579955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AEA7-4541-9EFE-D42DC6709815}"/>
                </c:ext>
              </c:extLst>
            </c:dLbl>
            <c:dLbl>
              <c:idx val="3"/>
              <c:layout>
                <c:manualLayout>
                  <c:x val="-2.2657777205940303E-2"/>
                  <c:y val="3.402748579955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AEA7-4541-9EFE-D42DC6709815}"/>
                </c:ext>
              </c:extLst>
            </c:dLbl>
            <c:dLbl>
              <c:idx val="4"/>
              <c:layout>
                <c:manualLayout>
                  <c:x val="-3.0654639749213453E-2"/>
                  <c:y val="-6.2819973783790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AEA7-4541-9EFE-D42DC6709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'10'!$C$7:$H$7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 YTD</c:v>
                </c:pt>
              </c:strCache>
            </c:strRef>
          </c:cat>
          <c:val>
            <c:numRef>
              <c:f>'10'!$C$9:$H$9</c:f>
              <c:numCache>
                <c:formatCode>0%</c:formatCode>
                <c:ptCount val="6"/>
                <c:pt idx="0">
                  <c:v>9.4871794871794868E-2</c:v>
                </c:pt>
                <c:pt idx="1">
                  <c:v>0.10967741935483871</c:v>
                </c:pt>
                <c:pt idx="2">
                  <c:v>0.12837837837837837</c:v>
                </c:pt>
                <c:pt idx="3">
                  <c:v>8.1794195250659632E-2</c:v>
                </c:pt>
                <c:pt idx="4">
                  <c:v>0.10833333333333334</c:v>
                </c:pt>
                <c:pt idx="5">
                  <c:v>0.14556962025316456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3C84-3644-BA55-F82672411E86}"/>
            </c:ext>
          </c:extLst>
        </c:ser>
        <c:ser>
          <c:idx val="2"/>
          <c:order val="2"/>
          <c:tx>
            <c:strRef>
              <c:f>'10'!$B$10</c:f>
              <c:strCache>
                <c:ptCount val="1"/>
                <c:pt idx="0">
                  <c:v>TMT</c:v>
                </c:pt>
              </c:strCache>
            </c:strRef>
          </c:tx>
          <c:spPr>
            <a:ln w="28575" cap="rnd">
              <a:solidFill>
                <a:srgbClr val="71D1FC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71D1FC"/>
              </a:solidFill>
              <a:ln w="9525">
                <a:solidFill>
                  <a:srgbClr val="F7F9FA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657777205940303E-2"/>
                  <c:y val="-6.805497159910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AEA7-4541-9EFE-D42DC6709815}"/>
                </c:ext>
              </c:extLst>
            </c:dLbl>
            <c:dLbl>
              <c:idx val="1"/>
              <c:layout>
                <c:manualLayout>
                  <c:x val="-1.9992156358182672E-2"/>
                  <c:y val="3.9262483614869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AEA7-4541-9EFE-D42DC6709815}"/>
                </c:ext>
              </c:extLst>
            </c:dLbl>
            <c:dLbl>
              <c:idx val="2"/>
              <c:layout>
                <c:manualLayout>
                  <c:x val="-1.5993725086546048E-2"/>
                  <c:y val="5.2349978153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AEA7-4541-9EFE-D42DC6709815}"/>
                </c:ext>
              </c:extLst>
            </c:dLbl>
            <c:dLbl>
              <c:idx val="3"/>
              <c:layout>
                <c:manualLayout>
                  <c:x val="-2.9321829325334513E-2"/>
                  <c:y val="-4.187998252252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AEA7-4541-9EFE-D42DC6709815}"/>
                </c:ext>
              </c:extLst>
            </c:dLbl>
            <c:dLbl>
              <c:idx val="4"/>
              <c:layout>
                <c:manualLayout>
                  <c:x val="-2.9321829325334611E-2"/>
                  <c:y val="3.402748579955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AEA7-4541-9EFE-D42DC6709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'10'!$C$7:$H$7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 YTD</c:v>
                </c:pt>
              </c:strCache>
            </c:strRef>
          </c:cat>
          <c:val>
            <c:numRef>
              <c:f>'10'!$C$10:$H$10</c:f>
              <c:numCache>
                <c:formatCode>0%</c:formatCode>
                <c:ptCount val="6"/>
                <c:pt idx="0">
                  <c:v>0.18717948717948718</c:v>
                </c:pt>
                <c:pt idx="1">
                  <c:v>0.18387096774193548</c:v>
                </c:pt>
                <c:pt idx="2">
                  <c:v>0.20945945945945946</c:v>
                </c:pt>
                <c:pt idx="3">
                  <c:v>0.22955145118733508</c:v>
                </c:pt>
                <c:pt idx="4">
                  <c:v>0.19444444444444445</c:v>
                </c:pt>
                <c:pt idx="5">
                  <c:v>0.23417721518987342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3C84-3644-BA55-F82672411E86}"/>
            </c:ext>
          </c:extLst>
        </c:ser>
        <c:ser>
          <c:idx val="3"/>
          <c:order val="3"/>
          <c:tx>
            <c:strRef>
              <c:f>'10'!$B$11</c:f>
              <c:strCache>
                <c:ptCount val="1"/>
                <c:pt idx="0">
                  <c:v>Idustrials</c:v>
                </c:pt>
              </c:strCache>
            </c:strRef>
          </c:tx>
          <c:spPr>
            <a:ln w="28575" cap="rnd">
              <a:solidFill>
                <a:srgbClr val="F4D74D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4D74D"/>
              </a:solidFill>
              <a:ln w="9525">
                <a:solidFill>
                  <a:srgbClr val="F7F9FA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1324966782061461E-2"/>
                  <c:y val="-4.973247924550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AEA7-4541-9EFE-D42DC6709815}"/>
                </c:ext>
              </c:extLst>
            </c:dLbl>
            <c:dLbl>
              <c:idx val="1"/>
              <c:layout>
                <c:manualLayout>
                  <c:x val="-2.5323398053697987E-2"/>
                  <c:y val="4.1879982522526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AEA7-4541-9EFE-D42DC6709815}"/>
                </c:ext>
              </c:extLst>
            </c:dLbl>
            <c:dLbl>
              <c:idx val="2"/>
              <c:layout>
                <c:manualLayout>
                  <c:x val="-1.9992156358182623E-2"/>
                  <c:y val="3.9262483614869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AEA7-4541-9EFE-D42DC6709815}"/>
                </c:ext>
              </c:extLst>
            </c:dLbl>
            <c:dLbl>
              <c:idx val="3"/>
              <c:layout>
                <c:manualLayout>
                  <c:x val="-2.6656208477576829E-2"/>
                  <c:y val="-3.9262483614869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AEA7-4541-9EFE-D42DC6709815}"/>
                </c:ext>
              </c:extLst>
            </c:dLbl>
            <c:dLbl>
              <c:idx val="4"/>
              <c:layout>
                <c:manualLayout>
                  <c:x val="-1.7326535510425036E-2"/>
                  <c:y val="5.7584975968474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AEA7-4541-9EFE-D42DC6709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'10'!$C$7:$H$7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 YTD</c:v>
                </c:pt>
              </c:strCache>
            </c:strRef>
          </c:cat>
          <c:val>
            <c:numRef>
              <c:f>'10'!$C$11:$H$11</c:f>
              <c:numCache>
                <c:formatCode>0%</c:formatCode>
                <c:ptCount val="6"/>
                <c:pt idx="0">
                  <c:v>0.12564102564102564</c:v>
                </c:pt>
                <c:pt idx="1">
                  <c:v>0.1064516129032258</c:v>
                </c:pt>
                <c:pt idx="2">
                  <c:v>0.11824324324324324</c:v>
                </c:pt>
                <c:pt idx="3">
                  <c:v>0.13192612137203166</c:v>
                </c:pt>
                <c:pt idx="4">
                  <c:v>0.11388888888888889</c:v>
                </c:pt>
                <c:pt idx="5">
                  <c:v>0.20253164556962025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3C84-3644-BA55-F82672411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5776"/>
        <c:axId val="159338032"/>
      </c:line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tickMarkSkip val="1"/>
        <c:noMultiLvlLbl val="0"/>
      </c:catAx>
      <c:valAx>
        <c:axId val="159338032"/>
        <c:scaling>
          <c:orientation val="minMax"/>
          <c:max val="0.25"/>
          <c:min val="0"/>
        </c:scaling>
        <c:delete val="0"/>
        <c:axPos val="l"/>
        <c:majorGridlines>
          <c:spPr>
            <a:ln w="9525" cap="flat" cmpd="sng" algn="ctr">
              <a:solidFill>
                <a:srgbClr val="B3B5B6">
                  <a:alpha val="23936"/>
                </a:srgb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284561502663507E-2"/>
          <c:y val="8.615403486467911E-2"/>
          <c:w val="0.76809788652956512"/>
          <c:h val="0.82717325554620635"/>
        </c:manualLayout>
      </c:layout>
      <c:lineChart>
        <c:grouping val="standard"/>
        <c:varyColors val="0"/>
        <c:ser>
          <c:idx val="2"/>
          <c:order val="0"/>
          <c:tx>
            <c:strRef>
              <c:f>'11'!$B$8</c:f>
              <c:strCache>
                <c:ptCount val="1"/>
                <c:pt idx="0">
                  <c:v>Entries</c:v>
                </c:pt>
              </c:strCache>
            </c:strRef>
          </c:tx>
          <c:spPr>
            <a:ln w="28575" cap="rnd">
              <a:solidFill>
                <a:srgbClr val="632BFC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632BFC"/>
              </a:solidFill>
              <a:ln w="25400">
                <a:solidFill>
                  <a:srgbClr val="F7F9FA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3.4509453358959462E-2"/>
                  <c:y val="3.7300140357537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6B-0444-AA8D-17DF0E79D854}"/>
                </c:ext>
              </c:extLst>
            </c:dLbl>
            <c:dLbl>
              <c:idx val="6"/>
              <c:layout>
                <c:manualLayout>
                  <c:x val="-2.2532069905689893E-2"/>
                  <c:y val="-4.3897444094244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6B-0444-AA8D-17DF0E79D8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632BFC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'11'!$C$7:$I$7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 YTD</c:v>
                </c:pt>
              </c:strCache>
            </c:strRef>
          </c:cat>
          <c:val>
            <c:numRef>
              <c:f>'11'!$C$8:$I$8</c:f>
              <c:numCache>
                <c:formatCode>0.0%</c:formatCode>
                <c:ptCount val="7"/>
                <c:pt idx="0">
                  <c:v>0.12356979405034325</c:v>
                </c:pt>
                <c:pt idx="1">
                  <c:v>0.12266666666666666</c:v>
                </c:pt>
                <c:pt idx="2">
                  <c:v>0.11973018549747048</c:v>
                </c:pt>
                <c:pt idx="3">
                  <c:v>0.12126537785588752</c:v>
                </c:pt>
                <c:pt idx="4">
                  <c:v>0.11428571428571428</c:v>
                </c:pt>
                <c:pt idx="5">
                  <c:v>0.11621233859397417</c:v>
                </c:pt>
                <c:pt idx="6">
                  <c:v>7.2131147540983612E-2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E6B-0444-AA8D-17DF0E79D854}"/>
            </c:ext>
          </c:extLst>
        </c:ser>
        <c:ser>
          <c:idx val="3"/>
          <c:order val="1"/>
          <c:tx>
            <c:strRef>
              <c:f>'11'!$B$9</c:f>
              <c:strCache>
                <c:ptCount val="1"/>
                <c:pt idx="0">
                  <c:v>Exits</c:v>
                </c:pt>
              </c:strCache>
            </c:strRef>
          </c:tx>
          <c:spPr>
            <a:ln w="28575" cap="rnd">
              <a:solidFill>
                <a:srgbClr val="141017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141017"/>
              </a:solidFill>
              <a:ln w="22225">
                <a:solidFill>
                  <a:srgbClr val="F7F9FA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2651745407410693E-2"/>
                  <c:y val="4.2374989385773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6B-0444-AA8D-17DF0E79D854}"/>
                </c:ext>
              </c:extLst>
            </c:dLbl>
            <c:dLbl>
              <c:idx val="2"/>
              <c:layout>
                <c:manualLayout>
                  <c:x val="-3.8710052295177273E-2"/>
                  <c:y val="3.2225291329300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6B-0444-AA8D-17DF0E79D854}"/>
                </c:ext>
              </c:extLst>
            </c:dLbl>
            <c:dLbl>
              <c:idx val="3"/>
              <c:layout>
                <c:manualLayout>
                  <c:x val="-3.0897845617485362E-2"/>
                  <c:y val="3.73001403575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6B-0444-AA8D-17DF0E79D854}"/>
                </c:ext>
              </c:extLst>
            </c:dLbl>
            <c:dLbl>
              <c:idx val="5"/>
              <c:layout>
                <c:manualLayout>
                  <c:x val="-4.0285276896258986E-2"/>
                  <c:y val="3.73001403575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6B-0444-AA8D-17DF0E79D854}"/>
                </c:ext>
              </c:extLst>
            </c:dLbl>
            <c:dLbl>
              <c:idx val="6"/>
              <c:layout>
                <c:manualLayout>
                  <c:x val="-2.7605484289098467E-2"/>
                  <c:y val="2.9687866815182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E6B-0444-AA8D-17DF0E79D8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141017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'11'!$C$7:$I$7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 YTD</c:v>
                </c:pt>
              </c:strCache>
            </c:strRef>
          </c:cat>
          <c:val>
            <c:numRef>
              <c:f>'11'!$C$9:$I$9</c:f>
              <c:numCache>
                <c:formatCode>0.0%</c:formatCode>
                <c:ptCount val="7"/>
                <c:pt idx="0">
                  <c:v>0.15498154981549817</c:v>
                </c:pt>
                <c:pt idx="1">
                  <c:v>0.10463121783876501</c:v>
                </c:pt>
                <c:pt idx="2">
                  <c:v>9.9778270509977826E-2</c:v>
                </c:pt>
                <c:pt idx="3">
                  <c:v>0.11666666666666667</c:v>
                </c:pt>
                <c:pt idx="4">
                  <c:v>0.12716763005780346</c:v>
                </c:pt>
                <c:pt idx="5">
                  <c:v>9.7826086956521743E-2</c:v>
                </c:pt>
                <c:pt idx="6">
                  <c:v>6.3559322033898302E-2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E6B-0444-AA8D-17DF0E79D85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5845776"/>
        <c:axId val="159338032"/>
      </c:line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tickMarkSkip val="1"/>
        <c:noMultiLvlLbl val="0"/>
      </c:catAx>
      <c:valAx>
        <c:axId val="159338032"/>
        <c:scaling>
          <c:orientation val="minMax"/>
          <c:max val="0.18"/>
        </c:scaling>
        <c:delete val="0"/>
        <c:axPos val="l"/>
        <c:majorGridlines>
          <c:spPr>
            <a:ln w="9525" cap="flat" cmpd="sng" algn="ctr">
              <a:solidFill>
                <a:srgbClr val="B3B5B6">
                  <a:alpha val="28000"/>
                </a:srgb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03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90434855385061"/>
          <c:y val="0.14318486590038315"/>
          <c:w val="0.23356310408085951"/>
          <c:h val="0.79965204897551212"/>
        </c:manualLayout>
      </c:layout>
      <c:barChart>
        <c:barDir val="bar"/>
        <c:grouping val="clustered"/>
        <c:varyColors val="0"/>
        <c:ser>
          <c:idx val="0"/>
          <c:order val="0"/>
          <c:tx>
            <c:v>US</c:v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393A3B"/>
                      </a:solidFill>
                      <a:latin typeface="Geist"/>
                      <a:ea typeface="Geist"/>
                      <a:cs typeface="Geist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ACD-5443-869D-7BBD867A99F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93A3B"/>
                    </a:solidFill>
                    <a:latin typeface="Geist"/>
                    <a:ea typeface="Geist"/>
                    <a:cs typeface="Geist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'12'!$B$8:$B$14</c:f>
              <c:strCache>
                <c:ptCount val="7"/>
                <c:pt idx="0">
                  <c:v>Services</c:v>
                </c:pt>
                <c:pt idx="1">
                  <c:v>Industrials</c:v>
                </c:pt>
                <c:pt idx="2">
                  <c:v>TMT</c:v>
                </c:pt>
                <c:pt idx="3">
                  <c:v>Consumer</c:v>
                </c:pt>
                <c:pt idx="4">
                  <c:v>Science &amp; Health</c:v>
                </c:pt>
                <c:pt idx="5">
                  <c:v>Energy &amp; Materials</c:v>
                </c:pt>
                <c:pt idx="6">
                  <c:v>Financials</c:v>
                </c:pt>
              </c:strCache>
            </c:strRef>
          </c:cat>
          <c:val>
            <c:numRef>
              <c:f>'12'!$C$8:$C$14</c:f>
              <c:numCache>
                <c:formatCode>0%</c:formatCode>
                <c:ptCount val="7"/>
                <c:pt idx="0">
                  <c:v>0.27660853878532798</c:v>
                </c:pt>
                <c:pt idx="1">
                  <c:v>0.13409500901984367</c:v>
                </c:pt>
                <c:pt idx="2">
                  <c:v>0.23571858087793146</c:v>
                </c:pt>
                <c:pt idx="3">
                  <c:v>0.10703547805171378</c:v>
                </c:pt>
                <c:pt idx="4">
                  <c:v>0.10643415514131088</c:v>
                </c:pt>
                <c:pt idx="5">
                  <c:v>6.4642212868310289E-2</c:v>
                </c:pt>
                <c:pt idx="6">
                  <c:v>7.546602525556223E-2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2-AA40-8F7C-29B32D093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5845776"/>
        <c:axId val="159338032"/>
      </c:barChart>
      <c:catAx>
        <c:axId val="195845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0.4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9584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71013146901797"/>
          <c:y val="0"/>
          <c:w val="0.81361575516263585"/>
          <c:h val="0.95654979860211264"/>
        </c:manualLayout>
      </c:layout>
      <c:barChart>
        <c:barDir val="bar"/>
        <c:grouping val="clustered"/>
        <c:varyColors val="0"/>
        <c:ser>
          <c:idx val="0"/>
          <c:order val="0"/>
          <c:tx>
            <c:v>EU</c:v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393A3B"/>
                      </a:solidFill>
                      <a:latin typeface="Geist"/>
                      <a:ea typeface="Geist"/>
                      <a:cs typeface="Geist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357-BE42-9496-3FF1DAAF2C3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93A3B"/>
                    </a:solidFill>
                    <a:latin typeface="Geist"/>
                    <a:ea typeface="Geist"/>
                    <a:cs typeface="Geist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'12'!$B$8:$B$14</c:f>
              <c:strCache>
                <c:ptCount val="7"/>
                <c:pt idx="0">
                  <c:v>Services</c:v>
                </c:pt>
                <c:pt idx="1">
                  <c:v>Industrials</c:v>
                </c:pt>
                <c:pt idx="2">
                  <c:v>TMT</c:v>
                </c:pt>
                <c:pt idx="3">
                  <c:v>Consumer</c:v>
                </c:pt>
                <c:pt idx="4">
                  <c:v>Science &amp; Health</c:v>
                </c:pt>
                <c:pt idx="5">
                  <c:v>Energy &amp; Materials</c:v>
                </c:pt>
                <c:pt idx="6">
                  <c:v>Financials</c:v>
                </c:pt>
              </c:strCache>
            </c:strRef>
          </c:cat>
          <c:val>
            <c:numRef>
              <c:f>'12'!$D$8:$D$14</c:f>
              <c:numCache>
                <c:formatCode>0%</c:formatCode>
                <c:ptCount val="7"/>
                <c:pt idx="0">
                  <c:v>0.25488789237668164</c:v>
                </c:pt>
                <c:pt idx="1">
                  <c:v>0.19766816143497759</c:v>
                </c:pt>
                <c:pt idx="2">
                  <c:v>0.1906726457399103</c:v>
                </c:pt>
                <c:pt idx="3">
                  <c:v>0.16269058295964126</c:v>
                </c:pt>
                <c:pt idx="4">
                  <c:v>8.4843049327354259E-2</c:v>
                </c:pt>
                <c:pt idx="5">
                  <c:v>6.6367713004484311E-2</c:v>
                </c:pt>
                <c:pt idx="6">
                  <c:v>4.2869955156950676E-2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0-DA46-BE1B-88C5898F9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5845776"/>
        <c:axId val="159338032"/>
      </c:barChart>
      <c:catAx>
        <c:axId val="195845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one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Source Sans 3 Light" panose="020B0303030403020204" pitchFamily="34" charset="0"/>
                <a:ea typeface="Source Sans Pro Light" panose="020B0403030403020204" pitchFamily="34" charset="0"/>
                <a:cs typeface="+mn-cs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0.4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9584577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19574795739394E-2"/>
          <c:y val="0"/>
          <c:w val="0.81361575516263585"/>
          <c:h val="0.94867519744541673"/>
        </c:manualLayout>
      </c:layout>
      <c:barChart>
        <c:barDir val="bar"/>
        <c:grouping val="clustered"/>
        <c:varyColors val="0"/>
        <c:ser>
          <c:idx val="0"/>
          <c:order val="0"/>
          <c:tx>
            <c:v>Delta</c:v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dLbl>
              <c:idx val="2"/>
              <c:numFmt formatCode="\+0%;\-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393A3B"/>
                      </a:solidFill>
                      <a:latin typeface="Geist"/>
                      <a:ea typeface="Geist"/>
                      <a:cs typeface="Geist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0D3-FA4C-B9B9-DEFF3F2C8477}"/>
                </c:ext>
              </c:extLst>
            </c:dLbl>
            <c:numFmt formatCode="\+0%;\-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93A3B"/>
                    </a:solidFill>
                    <a:latin typeface="Geist"/>
                    <a:ea typeface="Geist"/>
                    <a:cs typeface="Geist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'12'!$B$8:$B$14</c:f>
              <c:strCache>
                <c:ptCount val="7"/>
                <c:pt idx="0">
                  <c:v>Services</c:v>
                </c:pt>
                <c:pt idx="1">
                  <c:v>Industrials</c:v>
                </c:pt>
                <c:pt idx="2">
                  <c:v>TMT</c:v>
                </c:pt>
                <c:pt idx="3">
                  <c:v>Consumer</c:v>
                </c:pt>
                <c:pt idx="4">
                  <c:v>Science &amp; Health</c:v>
                </c:pt>
                <c:pt idx="5">
                  <c:v>Energy &amp; Materials</c:v>
                </c:pt>
                <c:pt idx="6">
                  <c:v>Financials</c:v>
                </c:pt>
              </c:strCache>
            </c:strRef>
          </c:cat>
          <c:val>
            <c:numRef>
              <c:f>'12'!$E$8:$E$14</c:f>
              <c:numCache>
                <c:formatCode>\+0%;\-0%</c:formatCode>
                <c:ptCount val="7"/>
                <c:pt idx="0">
                  <c:v>-0.03</c:v>
                </c:pt>
                <c:pt idx="1">
                  <c:v>7.0000000000000007E-2</c:v>
                </c:pt>
                <c:pt idx="2">
                  <c:v>-0.05</c:v>
                </c:pt>
                <c:pt idx="3">
                  <c:v>0.05</c:v>
                </c:pt>
                <c:pt idx="4">
                  <c:v>-0.03</c:v>
                </c:pt>
                <c:pt idx="5">
                  <c:v>0.01</c:v>
                </c:pt>
                <c:pt idx="6">
                  <c:v>-0.04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58-324F-9A1E-20C80D806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5845776"/>
        <c:axId val="159338032"/>
      </c:barChart>
      <c:catAx>
        <c:axId val="195845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one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Source Sans 3 Light" panose="020B0303030403020204" pitchFamily="34" charset="0"/>
                <a:ea typeface="Source Sans Pro Light" panose="020B0403030403020204" pitchFamily="34" charset="0"/>
                <a:cs typeface="+mn-cs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0.15"/>
          <c:min val="-0.15"/>
        </c:scaling>
        <c:delete val="1"/>
        <c:axPos val="t"/>
        <c:numFmt formatCode="\+0%;\-0%" sourceLinked="1"/>
        <c:majorTickMark val="out"/>
        <c:minorTickMark val="none"/>
        <c:tickLblPos val="nextTo"/>
        <c:crossAx val="19584577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dk2" tx2="lt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09506172839513E-2"/>
          <c:y val="8.4782539682539668E-2"/>
          <c:w val="0.78570987654320978"/>
          <c:h val="0.74556964285714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'13'!$D$7</c:f>
              <c:strCache>
                <c:ptCount val="1"/>
                <c:pt idx="0">
                  <c:v>Family to sponsor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'13'!$B$8:$B$15</c:f>
              <c:strCache>
                <c:ptCount val="8"/>
                <c:pt idx="0">
                  <c:v>Science &amp; Health</c:v>
                </c:pt>
                <c:pt idx="1">
                  <c:v>Energy &amp; Materials</c:v>
                </c:pt>
                <c:pt idx="2">
                  <c:v>Financial Services</c:v>
                </c:pt>
                <c:pt idx="3">
                  <c:v>TMT</c:v>
                </c:pt>
                <c:pt idx="4">
                  <c:v>Services</c:v>
                </c:pt>
                <c:pt idx="5">
                  <c:v>Consumer</c:v>
                </c:pt>
                <c:pt idx="6">
                  <c:v>Industrials</c:v>
                </c:pt>
                <c:pt idx="7">
                  <c:v>Overall Europe</c:v>
                </c:pt>
              </c:strCache>
            </c:strRef>
          </c:cat>
          <c:val>
            <c:numRef>
              <c:f>'13'!$D$8:$D$15</c:f>
              <c:numCache>
                <c:formatCode>0%</c:formatCode>
                <c:ptCount val="8"/>
                <c:pt idx="0">
                  <c:v>0.16666666666666666</c:v>
                </c:pt>
                <c:pt idx="1">
                  <c:v>0.2</c:v>
                </c:pt>
                <c:pt idx="2">
                  <c:v>0.15841584158415842</c:v>
                </c:pt>
                <c:pt idx="3">
                  <c:v>0.19622641509433963</c:v>
                </c:pt>
                <c:pt idx="4">
                  <c:v>0.24672489082969432</c:v>
                </c:pt>
                <c:pt idx="5">
                  <c:v>0.26708074534161491</c:v>
                </c:pt>
                <c:pt idx="6">
                  <c:v>0.29565217391304349</c:v>
                </c:pt>
                <c:pt idx="7">
                  <c:v>0.23169398907103825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667-944A-99F7-62CBB4EDA0B3}"/>
            </c:ext>
          </c:extLst>
        </c:ser>
        <c:ser>
          <c:idx val="1"/>
          <c:order val="1"/>
          <c:tx>
            <c:strRef>
              <c:f>'13'!$F$7</c:f>
              <c:strCache>
                <c:ptCount val="1"/>
                <c:pt idx="0">
                  <c:v>Sponsor to Sponsor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'13'!$B$8:$B$15</c:f>
              <c:strCache>
                <c:ptCount val="8"/>
                <c:pt idx="0">
                  <c:v>Science &amp; Health</c:v>
                </c:pt>
                <c:pt idx="1">
                  <c:v>Energy &amp; Materials</c:v>
                </c:pt>
                <c:pt idx="2">
                  <c:v>Financial Services</c:v>
                </c:pt>
                <c:pt idx="3">
                  <c:v>TMT</c:v>
                </c:pt>
                <c:pt idx="4">
                  <c:v>Services</c:v>
                </c:pt>
                <c:pt idx="5">
                  <c:v>Consumer</c:v>
                </c:pt>
                <c:pt idx="6">
                  <c:v>Industrials</c:v>
                </c:pt>
                <c:pt idx="7">
                  <c:v>Overall Europe</c:v>
                </c:pt>
              </c:strCache>
            </c:strRef>
          </c:cat>
          <c:val>
            <c:numRef>
              <c:f>'13'!$F$8:$F$15</c:f>
              <c:numCache>
                <c:formatCode>0%</c:formatCode>
                <c:ptCount val="8"/>
                <c:pt idx="0">
                  <c:v>0.6742424242424242</c:v>
                </c:pt>
                <c:pt idx="1">
                  <c:v>0.45185185185185184</c:v>
                </c:pt>
                <c:pt idx="2">
                  <c:v>0.63366336633663367</c:v>
                </c:pt>
                <c:pt idx="3">
                  <c:v>0.5811320754716981</c:v>
                </c:pt>
                <c:pt idx="4">
                  <c:v>0.60480349344978168</c:v>
                </c:pt>
                <c:pt idx="5">
                  <c:v>0.59316770186335399</c:v>
                </c:pt>
                <c:pt idx="6">
                  <c:v>0.5043478260869565</c:v>
                </c:pt>
                <c:pt idx="7">
                  <c:v>0.57759562841530054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667-944A-99F7-62CBB4EDA0B3}"/>
            </c:ext>
          </c:extLst>
        </c:ser>
        <c:ser>
          <c:idx val="2"/>
          <c:order val="2"/>
          <c:tx>
            <c:strRef>
              <c:f>'13'!$C$7</c:f>
              <c:strCache>
                <c:ptCount val="1"/>
                <c:pt idx="0">
                  <c:v>Carve-outs</c:v>
                </c:pt>
              </c:strCache>
            </c:strRef>
          </c:tx>
          <c:spPr>
            <a:solidFill>
              <a:srgbClr val="06B5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'13'!$B$8:$B$15</c:f>
              <c:strCache>
                <c:ptCount val="8"/>
                <c:pt idx="0">
                  <c:v>Science &amp; Health</c:v>
                </c:pt>
                <c:pt idx="1">
                  <c:v>Energy &amp; Materials</c:v>
                </c:pt>
                <c:pt idx="2">
                  <c:v>Financial Services</c:v>
                </c:pt>
                <c:pt idx="3">
                  <c:v>TMT</c:v>
                </c:pt>
                <c:pt idx="4">
                  <c:v>Services</c:v>
                </c:pt>
                <c:pt idx="5">
                  <c:v>Consumer</c:v>
                </c:pt>
                <c:pt idx="6">
                  <c:v>Industrials</c:v>
                </c:pt>
                <c:pt idx="7">
                  <c:v>Overall Europe</c:v>
                </c:pt>
              </c:strCache>
            </c:strRef>
          </c:cat>
          <c:val>
            <c:numRef>
              <c:f>'13'!$C$8:$C$15</c:f>
              <c:numCache>
                <c:formatCode>0%</c:formatCode>
                <c:ptCount val="8"/>
                <c:pt idx="0">
                  <c:v>0.12878787878787878</c:v>
                </c:pt>
                <c:pt idx="1">
                  <c:v>0.28888888888888886</c:v>
                </c:pt>
                <c:pt idx="2">
                  <c:v>0.12871287128712872</c:v>
                </c:pt>
                <c:pt idx="3">
                  <c:v>0.13207547169811321</c:v>
                </c:pt>
                <c:pt idx="4">
                  <c:v>0.10480349344978165</c:v>
                </c:pt>
                <c:pt idx="5">
                  <c:v>0.11180124223602485</c:v>
                </c:pt>
                <c:pt idx="6">
                  <c:v>0.17391304347826086</c:v>
                </c:pt>
                <c:pt idx="7">
                  <c:v>0.14426229508196722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667-944A-99F7-62CBB4EDA0B3}"/>
            </c:ext>
          </c:extLst>
        </c:ser>
        <c:ser>
          <c:idx val="3"/>
          <c:order val="3"/>
          <c:tx>
            <c:strRef>
              <c:f>'13'!$E$7</c:f>
              <c:strCache>
                <c:ptCount val="1"/>
                <c:pt idx="0">
                  <c:v>Publc to Private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8807252589511537E-17"/>
                  <c:y val="-3.183551896744303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667-944A-99F7-62CBB4EDA0B3}"/>
                </c:ext>
              </c:extLst>
            </c:dLbl>
            <c:dLbl>
              <c:idx val="1"/>
              <c:layout>
                <c:manualLayout>
                  <c:x val="-2.8222222222222481E-3"/>
                  <c:y val="-4.90902777777777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667-944A-99F7-62CBB4EDA0B3}"/>
                </c:ext>
              </c:extLst>
            </c:dLbl>
            <c:dLbl>
              <c:idx val="2"/>
              <c:layout>
                <c:manualLayout>
                  <c:x val="1.571322838546397E-3"/>
                  <c:y val="-4.54083067885657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667-944A-99F7-62CBB4EDA0B3}"/>
                </c:ext>
              </c:extLst>
            </c:dLbl>
            <c:dLbl>
              <c:idx val="3"/>
              <c:layout>
                <c:manualLayout>
                  <c:x val="0"/>
                  <c:y val="-5.1262772514789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667-944A-99F7-62CBB4EDA0B3}"/>
                </c:ext>
              </c:extLst>
            </c:dLbl>
            <c:dLbl>
              <c:idx val="4"/>
              <c:layout>
                <c:manualLayout>
                  <c:x val="0"/>
                  <c:y val="-3.39711934156378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667-944A-99F7-62CBB4EDA0B3}"/>
                </c:ext>
              </c:extLst>
            </c:dLbl>
            <c:dLbl>
              <c:idx val="5"/>
              <c:layout>
                <c:manualLayout>
                  <c:x val="0"/>
                  <c:y val="-2.61316872427983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667-944A-99F7-62CBB4EDA0B3}"/>
                </c:ext>
              </c:extLst>
            </c:dLbl>
            <c:dLbl>
              <c:idx val="6"/>
              <c:layout>
                <c:manualLayout>
                  <c:x val="0"/>
                  <c:y val="-2.8744855967078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667-944A-99F7-62CBB4EDA0B3}"/>
                </c:ext>
              </c:extLst>
            </c:dLbl>
            <c:dLbl>
              <c:idx val="7"/>
              <c:layout>
                <c:manualLayout>
                  <c:x val="-1.1497809563154056E-16"/>
                  <c:y val="-3.91975308641975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667-944A-99F7-62CBB4EDA0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'13'!$B$8:$B$15</c:f>
              <c:strCache>
                <c:ptCount val="8"/>
                <c:pt idx="0">
                  <c:v>Science &amp; Health</c:v>
                </c:pt>
                <c:pt idx="1">
                  <c:v>Energy &amp; Materials</c:v>
                </c:pt>
                <c:pt idx="2">
                  <c:v>Financial Services</c:v>
                </c:pt>
                <c:pt idx="3">
                  <c:v>TMT</c:v>
                </c:pt>
                <c:pt idx="4">
                  <c:v>Services</c:v>
                </c:pt>
                <c:pt idx="5">
                  <c:v>Consumer</c:v>
                </c:pt>
                <c:pt idx="6">
                  <c:v>Industrials</c:v>
                </c:pt>
                <c:pt idx="7">
                  <c:v>Overall Europe</c:v>
                </c:pt>
              </c:strCache>
            </c:strRef>
          </c:cat>
          <c:val>
            <c:numRef>
              <c:f>'13'!$E$8:$E$15</c:f>
              <c:numCache>
                <c:formatCode>0%</c:formatCode>
                <c:ptCount val="8"/>
                <c:pt idx="0">
                  <c:v>3.0303030303030304E-2</c:v>
                </c:pt>
                <c:pt idx="1">
                  <c:v>5.9259259259259262E-2</c:v>
                </c:pt>
                <c:pt idx="2">
                  <c:v>7.9207920792079209E-2</c:v>
                </c:pt>
                <c:pt idx="3">
                  <c:v>9.056603773584905E-2</c:v>
                </c:pt>
                <c:pt idx="4">
                  <c:v>4.3668122270742356E-2</c:v>
                </c:pt>
                <c:pt idx="5">
                  <c:v>2.7950310559006212E-2</c:v>
                </c:pt>
                <c:pt idx="6">
                  <c:v>2.6086956521739129E-2</c:v>
                </c:pt>
                <c:pt idx="7">
                  <c:v>4.6448087431693992E-2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667-944A-99F7-62CBB4EDA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57595A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defRPr>
                </a:pPr>
                <a:r>
                  <a:rPr lang="en-GB" sz="1200"/>
                  <a:t>Sector</a:t>
                </a:r>
              </a:p>
            </c:rich>
          </c:tx>
          <c:layout>
            <c:manualLayout>
              <c:xMode val="edge"/>
              <c:yMode val="edge"/>
              <c:x val="0.43530640352337574"/>
              <c:y val="0.928430327363366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dk2" tx2="lt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09506172839513E-2"/>
          <c:y val="6.9663492063492052E-2"/>
          <c:w val="0.80546544444444446"/>
          <c:h val="0.760688690476190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'14'!$C$7</c:f>
              <c:strCache>
                <c:ptCount val="1"/>
                <c:pt idx="0">
                  <c:v>Majority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'14'!$B$8:$B$15</c:f>
              <c:strCache>
                <c:ptCount val="8"/>
                <c:pt idx="0">
                  <c:v>Industrials</c:v>
                </c:pt>
                <c:pt idx="1">
                  <c:v>Services</c:v>
                </c:pt>
                <c:pt idx="2">
                  <c:v>TMT</c:v>
                </c:pt>
                <c:pt idx="3">
                  <c:v>Consumer</c:v>
                </c:pt>
                <c:pt idx="4">
                  <c:v>Science &amp; Health</c:v>
                </c:pt>
                <c:pt idx="5">
                  <c:v>Energy &amp; Materials</c:v>
                </c:pt>
                <c:pt idx="6">
                  <c:v>Financial Services</c:v>
                </c:pt>
                <c:pt idx="7">
                  <c:v>Overall Europe</c:v>
                </c:pt>
              </c:strCache>
            </c:strRef>
          </c:cat>
          <c:val>
            <c:numRef>
              <c:f>'14'!$C$8:$C$15</c:f>
              <c:numCache>
                <c:formatCode>0%</c:formatCode>
                <c:ptCount val="8"/>
                <c:pt idx="0">
                  <c:v>0.70326678765880213</c:v>
                </c:pt>
                <c:pt idx="1">
                  <c:v>0.67628430682617879</c:v>
                </c:pt>
                <c:pt idx="2">
                  <c:v>0.64628410159924743</c:v>
                </c:pt>
                <c:pt idx="3">
                  <c:v>0.62403528114663731</c:v>
                </c:pt>
                <c:pt idx="4">
                  <c:v>0.63424947145877375</c:v>
                </c:pt>
                <c:pt idx="5">
                  <c:v>0.56486486486486487</c:v>
                </c:pt>
                <c:pt idx="6">
                  <c:v>0.50627615062761511</c:v>
                </c:pt>
                <c:pt idx="7">
                  <c:v>0.64618086040386302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8F-0240-863F-0EB2D92B5528}"/>
            </c:ext>
          </c:extLst>
        </c:ser>
        <c:ser>
          <c:idx val="1"/>
          <c:order val="1"/>
          <c:tx>
            <c:strRef>
              <c:f>'14'!$D$7</c:f>
              <c:strCache>
                <c:ptCount val="1"/>
                <c:pt idx="0">
                  <c:v>Minority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'14'!$B$8:$B$15</c:f>
              <c:strCache>
                <c:ptCount val="8"/>
                <c:pt idx="0">
                  <c:v>Industrials</c:v>
                </c:pt>
                <c:pt idx="1">
                  <c:v>Services</c:v>
                </c:pt>
                <c:pt idx="2">
                  <c:v>TMT</c:v>
                </c:pt>
                <c:pt idx="3">
                  <c:v>Consumer</c:v>
                </c:pt>
                <c:pt idx="4">
                  <c:v>Science &amp; Health</c:v>
                </c:pt>
                <c:pt idx="5">
                  <c:v>Energy &amp; Materials</c:v>
                </c:pt>
                <c:pt idx="6">
                  <c:v>Financial Services</c:v>
                </c:pt>
                <c:pt idx="7">
                  <c:v>Overall Europe</c:v>
                </c:pt>
              </c:strCache>
            </c:strRef>
          </c:cat>
          <c:val>
            <c:numRef>
              <c:f>'14'!$D$8:$D$15</c:f>
              <c:numCache>
                <c:formatCode>0%</c:formatCode>
                <c:ptCount val="8"/>
                <c:pt idx="0">
                  <c:v>0.29673321234119782</c:v>
                </c:pt>
                <c:pt idx="1">
                  <c:v>0.32371569317382126</c:v>
                </c:pt>
                <c:pt idx="2">
                  <c:v>0.35371589840075257</c:v>
                </c:pt>
                <c:pt idx="3">
                  <c:v>0.37596471885336274</c:v>
                </c:pt>
                <c:pt idx="4">
                  <c:v>0.36575052854122619</c:v>
                </c:pt>
                <c:pt idx="5">
                  <c:v>0.43513513513513513</c:v>
                </c:pt>
                <c:pt idx="6">
                  <c:v>0.49372384937238495</c:v>
                </c:pt>
                <c:pt idx="7">
                  <c:v>0.35381913959613698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8F-0240-863F-0EB2D92B5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57595A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defRPr>
                </a:pPr>
                <a:r>
                  <a:rPr lang="en-GB" sz="1200"/>
                  <a:t>Entry Sector</a:t>
                </a:r>
              </a:p>
            </c:rich>
          </c:tx>
          <c:layout>
            <c:manualLayout>
              <c:xMode val="edge"/>
              <c:yMode val="edge"/>
              <c:x val="0.43530640352337574"/>
              <c:y val="0.928430327363366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dk2" tx2="lt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09506172839513E-2"/>
          <c:y val="0.10662123015873017"/>
          <c:w val="0.78570987654320978"/>
          <c:h val="0.708489317595024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'15'!$D$7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'15'!$B$8:$B$14</c:f>
              <c:strCache>
                <c:ptCount val="7"/>
                <c:pt idx="0">
                  <c:v>Industrials</c:v>
                </c:pt>
                <c:pt idx="1">
                  <c:v>Services</c:v>
                </c:pt>
                <c:pt idx="2">
                  <c:v>Science &amp; Health</c:v>
                </c:pt>
                <c:pt idx="3">
                  <c:v>Energy &amp; Materials</c:v>
                </c:pt>
                <c:pt idx="4">
                  <c:v>Consumer</c:v>
                </c:pt>
                <c:pt idx="5">
                  <c:v>TMT</c:v>
                </c:pt>
                <c:pt idx="6">
                  <c:v>Financial Services</c:v>
                </c:pt>
              </c:strCache>
            </c:strRef>
          </c:cat>
          <c:val>
            <c:numRef>
              <c:f>'15'!$D$8:$D$14</c:f>
              <c:numCache>
                <c:formatCode>0%</c:formatCode>
                <c:ptCount val="7"/>
                <c:pt idx="0">
                  <c:v>0.79257042489299101</c:v>
                </c:pt>
                <c:pt idx="1">
                  <c:v>0.77018883779288239</c:v>
                </c:pt>
                <c:pt idx="2">
                  <c:v>0.7644651683699295</c:v>
                </c:pt>
                <c:pt idx="3">
                  <c:v>0.76396422811904441</c:v>
                </c:pt>
                <c:pt idx="4">
                  <c:v>0.69177767953220282</c:v>
                </c:pt>
                <c:pt idx="5">
                  <c:v>0.62096149785317101</c:v>
                </c:pt>
                <c:pt idx="6">
                  <c:v>0.53117646167732369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E5F-4141-B920-A923287D0FF3}"/>
            </c:ext>
          </c:extLst>
        </c:ser>
        <c:ser>
          <c:idx val="1"/>
          <c:order val="1"/>
          <c:tx>
            <c:strRef>
              <c:f>'15'!$E$7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'15'!$B$8:$B$14</c:f>
              <c:strCache>
                <c:ptCount val="7"/>
                <c:pt idx="0">
                  <c:v>Industrials</c:v>
                </c:pt>
                <c:pt idx="1">
                  <c:v>Services</c:v>
                </c:pt>
                <c:pt idx="2">
                  <c:v>Science &amp; Health</c:v>
                </c:pt>
                <c:pt idx="3">
                  <c:v>Energy &amp; Materials</c:v>
                </c:pt>
                <c:pt idx="4">
                  <c:v>Consumer</c:v>
                </c:pt>
                <c:pt idx="5">
                  <c:v>TMT</c:v>
                </c:pt>
                <c:pt idx="6">
                  <c:v>Financial Services</c:v>
                </c:pt>
              </c:strCache>
            </c:strRef>
          </c:cat>
          <c:val>
            <c:numRef>
              <c:f>'15'!$E$8:$E$14</c:f>
              <c:numCache>
                <c:formatCode>0%</c:formatCode>
                <c:ptCount val="7"/>
                <c:pt idx="0">
                  <c:v>0.19264665736081132</c:v>
                </c:pt>
                <c:pt idx="1">
                  <c:v>0.20998923722424029</c:v>
                </c:pt>
                <c:pt idx="2">
                  <c:v>0.22620906516190833</c:v>
                </c:pt>
                <c:pt idx="3">
                  <c:v>0.23383668083858647</c:v>
                </c:pt>
                <c:pt idx="4">
                  <c:v>0.2451597834519233</c:v>
                </c:pt>
                <c:pt idx="5">
                  <c:v>0.34525234039557967</c:v>
                </c:pt>
                <c:pt idx="6">
                  <c:v>0.44085766967247292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E5F-4141-B920-A923287D0FF3}"/>
            </c:ext>
          </c:extLst>
        </c:ser>
        <c:ser>
          <c:idx val="2"/>
          <c:order val="2"/>
          <c:tx>
            <c:strRef>
              <c:f>'15'!$C$7</c:f>
              <c:strCache>
                <c:ptCount val="1"/>
                <c:pt idx="0">
                  <c:v>Rest of the world</c:v>
                </c:pt>
              </c:strCache>
            </c:strRef>
          </c:tx>
          <c:spPr>
            <a:solidFill>
              <a:srgbClr val="06B57A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1227461231155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5F-4141-B920-A923287D0FF3}"/>
                </c:ext>
              </c:extLst>
            </c:dLbl>
            <c:dLbl>
              <c:idx val="1"/>
              <c:layout>
                <c:manualLayout>
                  <c:x val="0"/>
                  <c:y val="-2.1227461231155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5F-4141-B920-A923287D0FF3}"/>
                </c:ext>
              </c:extLst>
            </c:dLbl>
            <c:dLbl>
              <c:idx val="2"/>
              <c:layout>
                <c:manualLayout>
                  <c:x val="0"/>
                  <c:y val="-2.1227461231155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5F-4141-B920-A923287D0F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E5F-4141-B920-A923287D0FF3}"/>
                </c:ext>
              </c:extLst>
            </c:dLbl>
            <c:dLbl>
              <c:idx val="4"/>
              <c:layout>
                <c:manualLayout>
                  <c:x val="0"/>
                  <c:y val="-3.702736625514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E5F-4141-B920-A923287D0FF3}"/>
                </c:ext>
              </c:extLst>
            </c:dLbl>
            <c:dLbl>
              <c:idx val="5"/>
              <c:layout>
                <c:manualLayout>
                  <c:x val="0"/>
                  <c:y val="-2.6534326538943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E5F-4141-B920-A923287D0FF3}"/>
                </c:ext>
              </c:extLst>
            </c:dLbl>
            <c:dLbl>
              <c:idx val="6"/>
              <c:layout>
                <c:manualLayout>
                  <c:x val="0"/>
                  <c:y val="-2.4816071428571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E5F-4141-B920-A923287D0F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'15'!$B$8:$B$14</c:f>
              <c:strCache>
                <c:ptCount val="7"/>
                <c:pt idx="0">
                  <c:v>Industrials</c:v>
                </c:pt>
                <c:pt idx="1">
                  <c:v>Services</c:v>
                </c:pt>
                <c:pt idx="2">
                  <c:v>Science &amp; Health</c:v>
                </c:pt>
                <c:pt idx="3">
                  <c:v>Energy &amp; Materials</c:v>
                </c:pt>
                <c:pt idx="4">
                  <c:v>Consumer</c:v>
                </c:pt>
                <c:pt idx="5">
                  <c:v>TMT</c:v>
                </c:pt>
                <c:pt idx="6">
                  <c:v>Financial Services</c:v>
                </c:pt>
              </c:strCache>
            </c:strRef>
          </c:cat>
          <c:val>
            <c:numRef>
              <c:f>'15'!$C$8:$C$14</c:f>
              <c:numCache>
                <c:formatCode>0%</c:formatCode>
                <c:ptCount val="7"/>
                <c:pt idx="0">
                  <c:v>1.4782917746197392E-2</c:v>
                </c:pt>
                <c:pt idx="1">
                  <c:v>1.9821924982877447E-2</c:v>
                </c:pt>
                <c:pt idx="2">
                  <c:v>9.3257664681621038E-3</c:v>
                </c:pt>
                <c:pt idx="3">
                  <c:v>2.1990910423691575E-3</c:v>
                </c:pt>
                <c:pt idx="4">
                  <c:v>6.3062537015873874E-2</c:v>
                </c:pt>
                <c:pt idx="5">
                  <c:v>3.3786161751249363E-2</c:v>
                </c:pt>
                <c:pt idx="6">
                  <c:v>2.796586865020333E-2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E5F-4141-B920-A923287D0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57595A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defRPr>
                </a:pPr>
                <a:r>
                  <a:rPr lang="en-GB" sz="1200"/>
                  <a:t>Sector</a:t>
                </a:r>
              </a:p>
            </c:rich>
          </c:tx>
          <c:layout>
            <c:manualLayout>
              <c:xMode val="edge"/>
              <c:yMode val="edge"/>
              <c:x val="0.44141886958522114"/>
              <c:y val="0.92843032694087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372053276669036E-2"/>
          <c:y val="0.17437037037037037"/>
          <c:w val="0.8781641222484794"/>
          <c:h val="0.608991358024691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'17'!$C$7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'17'!$B$8:$B$15</c:f>
              <c:strCache>
                <c:ptCount val="8"/>
                <c:pt idx="0">
                  <c:v>CEE</c:v>
                </c:pt>
                <c:pt idx="1">
                  <c:v>Iberia</c:v>
                </c:pt>
                <c:pt idx="2">
                  <c:v>Italy</c:v>
                </c:pt>
                <c:pt idx="3">
                  <c:v>Benelux</c:v>
                </c:pt>
                <c:pt idx="4">
                  <c:v>Nordics</c:v>
                </c:pt>
                <c:pt idx="5">
                  <c:v>France</c:v>
                </c:pt>
                <c:pt idx="6">
                  <c:v>DACH</c:v>
                </c:pt>
                <c:pt idx="7">
                  <c:v>UK&amp;I</c:v>
                </c:pt>
              </c:strCache>
            </c:strRef>
          </c:cat>
          <c:val>
            <c:numRef>
              <c:f>'17'!$C$8:$C$15</c:f>
              <c:numCache>
                <c:formatCode>General</c:formatCode>
                <c:ptCount val="8"/>
                <c:pt idx="0">
                  <c:v>48</c:v>
                </c:pt>
                <c:pt idx="1">
                  <c:v>130</c:v>
                </c:pt>
                <c:pt idx="2">
                  <c:v>128</c:v>
                </c:pt>
                <c:pt idx="3">
                  <c:v>270</c:v>
                </c:pt>
                <c:pt idx="4">
                  <c:v>217</c:v>
                </c:pt>
                <c:pt idx="5">
                  <c:v>352</c:v>
                </c:pt>
                <c:pt idx="6">
                  <c:v>297</c:v>
                </c:pt>
                <c:pt idx="7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D58-4D44-9943-BC3B2FD1169E}"/>
            </c:ext>
          </c:extLst>
        </c:ser>
        <c:ser>
          <c:idx val="0"/>
          <c:order val="1"/>
          <c:tx>
            <c:strRef>
              <c:f>'17'!$D$7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'17'!$B$8:$B$15</c:f>
              <c:strCache>
                <c:ptCount val="8"/>
                <c:pt idx="0">
                  <c:v>CEE</c:v>
                </c:pt>
                <c:pt idx="1">
                  <c:v>Iberia</c:v>
                </c:pt>
                <c:pt idx="2">
                  <c:v>Italy</c:v>
                </c:pt>
                <c:pt idx="3">
                  <c:v>Benelux</c:v>
                </c:pt>
                <c:pt idx="4">
                  <c:v>Nordics</c:v>
                </c:pt>
                <c:pt idx="5">
                  <c:v>France</c:v>
                </c:pt>
                <c:pt idx="6">
                  <c:v>DACH</c:v>
                </c:pt>
                <c:pt idx="7">
                  <c:v>UK&amp;I</c:v>
                </c:pt>
              </c:strCache>
            </c:strRef>
          </c:cat>
          <c:val>
            <c:numRef>
              <c:f>'17'!$D$8:$D$15</c:f>
              <c:numCache>
                <c:formatCode>General</c:formatCode>
                <c:ptCount val="8"/>
                <c:pt idx="0">
                  <c:v>73</c:v>
                </c:pt>
                <c:pt idx="1">
                  <c:v>151</c:v>
                </c:pt>
                <c:pt idx="2">
                  <c:v>203</c:v>
                </c:pt>
                <c:pt idx="3">
                  <c:v>333</c:v>
                </c:pt>
                <c:pt idx="4">
                  <c:v>359</c:v>
                </c:pt>
                <c:pt idx="5">
                  <c:v>450</c:v>
                </c:pt>
                <c:pt idx="6">
                  <c:v>435</c:v>
                </c:pt>
                <c:pt idx="7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D58-4D44-9943-BC3B2FD1169E}"/>
            </c:ext>
          </c:extLst>
        </c:ser>
        <c:ser>
          <c:idx val="1"/>
          <c:order val="2"/>
          <c:tx>
            <c:strRef>
              <c:f>'17'!$E$7</c:f>
              <c:strCache>
                <c:ptCount val="1"/>
                <c:pt idx="0">
                  <c:v>2026 LTM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'17'!$B$8:$B$15</c:f>
              <c:strCache>
                <c:ptCount val="8"/>
                <c:pt idx="0">
                  <c:v>CEE</c:v>
                </c:pt>
                <c:pt idx="1">
                  <c:v>Iberia</c:v>
                </c:pt>
                <c:pt idx="2">
                  <c:v>Italy</c:v>
                </c:pt>
                <c:pt idx="3">
                  <c:v>Benelux</c:v>
                </c:pt>
                <c:pt idx="4">
                  <c:v>Nordics</c:v>
                </c:pt>
                <c:pt idx="5">
                  <c:v>France</c:v>
                </c:pt>
                <c:pt idx="6">
                  <c:v>DACH</c:v>
                </c:pt>
                <c:pt idx="7">
                  <c:v>UK&amp;I</c:v>
                </c:pt>
              </c:strCache>
            </c:strRef>
          </c:cat>
          <c:val>
            <c:numRef>
              <c:f>'17'!$E$8:$E$15</c:f>
              <c:numCache>
                <c:formatCode>0</c:formatCode>
                <c:ptCount val="8"/>
                <c:pt idx="0">
                  <c:v>110.85</c:v>
                </c:pt>
                <c:pt idx="1">
                  <c:v>252.05</c:v>
                </c:pt>
                <c:pt idx="2">
                  <c:v>241.02500000000003</c:v>
                </c:pt>
                <c:pt idx="3">
                  <c:v>288.39999999999998</c:v>
                </c:pt>
                <c:pt idx="4">
                  <c:v>258.02500000000003</c:v>
                </c:pt>
                <c:pt idx="5">
                  <c:v>472.19999999999993</c:v>
                </c:pt>
                <c:pt idx="6">
                  <c:v>335.70000000000005</c:v>
                </c:pt>
                <c:pt idx="7">
                  <c:v>552.05000000000007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D58-4D44-9943-BC3B2FD116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5"/>
        <c:overlap val="-5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0"/>
        <c:noMultiLvlLbl val="0"/>
      </c:catAx>
      <c:valAx>
        <c:axId val="1593380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855476090389366E-2"/>
          <c:y val="0.21993500083702297"/>
          <c:w val="0.28261740740740743"/>
          <c:h val="5.98506705101405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57595A"/>
              </a:solidFill>
              <a:latin typeface="Geist" pitchFamily="2" charset="77"/>
              <a:ea typeface="Geist" pitchFamily="2" charset="77"/>
              <a:cs typeface="Geist" pitchFamily="2" charset="77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942668260649261E-2"/>
          <c:y val="5.5722222222222201E-2"/>
          <c:w val="0.88741942074593538"/>
          <c:h val="0.81096646825396812"/>
        </c:manualLayout>
      </c:layout>
      <c:lineChart>
        <c:grouping val="standard"/>
        <c:varyColors val="0"/>
        <c:ser>
          <c:idx val="0"/>
          <c:order val="0"/>
          <c:tx>
            <c:strRef>
              <c:f>'2'!$C$7</c:f>
              <c:strCache>
                <c:ptCount val="1"/>
                <c:pt idx="0">
                  <c:v>Count</c:v>
                </c:pt>
              </c:strCache>
            </c:strRef>
          </c:tx>
          <c:spPr>
            <a:ln w="28575" cap="rnd">
              <a:solidFill>
                <a:srgbClr val="141017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141017"/>
              </a:solidFill>
              <a:ln w="19050">
                <a:solidFill>
                  <a:srgbClr val="F5F8FA"/>
                </a:solidFill>
              </a:ln>
              <a:effectLst/>
            </c:spPr>
          </c:marker>
          <c:dPt>
            <c:idx val="4"/>
            <c:marker>
              <c:symbol val="circle"/>
              <c:size val="9"/>
              <c:spPr>
                <a:solidFill>
                  <a:srgbClr val="141017"/>
                </a:solidFill>
                <a:ln w="19050">
                  <a:solidFill>
                    <a:srgbClr val="F5F8FA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A2-2A48-8657-DF78E215FFB2}"/>
              </c:ext>
            </c:extLst>
          </c:dPt>
          <c:dPt>
            <c:idx val="8"/>
            <c:marker>
              <c:symbol val="circle"/>
              <c:size val="9"/>
              <c:spPr>
                <a:solidFill>
                  <a:srgbClr val="141017"/>
                </a:solidFill>
                <a:ln w="19050">
                  <a:solidFill>
                    <a:srgbClr val="F5F8FA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A2-2A48-8657-DF78E215FFB2}"/>
              </c:ext>
            </c:extLst>
          </c:dPt>
          <c:dPt>
            <c:idx val="12"/>
            <c:marker>
              <c:symbol val="circle"/>
              <c:size val="9"/>
              <c:spPr>
                <a:solidFill>
                  <a:srgbClr val="141017"/>
                </a:solidFill>
                <a:ln w="19050">
                  <a:solidFill>
                    <a:srgbClr val="F5F8FA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A2-2A48-8657-DF78E215FFB2}"/>
              </c:ext>
            </c:extLst>
          </c:dPt>
          <c:dPt>
            <c:idx val="16"/>
            <c:marker>
              <c:symbol val="circle"/>
              <c:size val="9"/>
              <c:spPr>
                <a:solidFill>
                  <a:srgbClr val="141017"/>
                </a:solidFill>
                <a:ln w="19050">
                  <a:solidFill>
                    <a:srgbClr val="F5F8FA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A2-2A48-8657-DF78E215FFB2}"/>
              </c:ext>
            </c:extLst>
          </c:dPt>
          <c:dPt>
            <c:idx val="20"/>
            <c:marker>
              <c:symbol val="circle"/>
              <c:size val="9"/>
              <c:spPr>
                <a:solidFill>
                  <a:srgbClr val="141017"/>
                </a:solidFill>
                <a:ln w="19050">
                  <a:solidFill>
                    <a:srgbClr val="F5F8FA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A2-2A48-8657-DF78E215FFB2}"/>
              </c:ext>
            </c:extLst>
          </c:dPt>
          <c:dPt>
            <c:idx val="24"/>
            <c:marker>
              <c:symbol val="circle"/>
              <c:size val="9"/>
              <c:spPr>
                <a:solidFill>
                  <a:srgbClr val="141017"/>
                </a:solidFill>
                <a:ln w="19050">
                  <a:solidFill>
                    <a:srgbClr val="F5F8FA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17A2-2A48-8657-DF78E215FFB2}"/>
              </c:ext>
            </c:extLst>
          </c:dPt>
          <c:dPt>
            <c:idx val="26"/>
            <c:marker>
              <c:symbol val="circle"/>
              <c:size val="9"/>
              <c:spPr>
                <a:solidFill>
                  <a:srgbClr val="141017"/>
                </a:solidFill>
                <a:ln w="19050">
                  <a:solidFill>
                    <a:srgbClr val="F5F8FA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7A2-2A48-8657-DF78E215FFB2}"/>
              </c:ext>
            </c:extLst>
          </c:dPt>
          <c:dPt>
            <c:idx val="27"/>
            <c:marker>
              <c:symbol val="circle"/>
              <c:size val="9"/>
              <c:spPr>
                <a:solidFill>
                  <a:srgbClr val="141017"/>
                </a:solidFill>
                <a:ln w="19050">
                  <a:solidFill>
                    <a:srgbClr val="F5F8FA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7A2-2A48-8657-DF78E215FFB2}"/>
              </c:ext>
            </c:extLst>
          </c:dPt>
          <c:dPt>
            <c:idx val="28"/>
            <c:marker>
              <c:symbol val="circle"/>
              <c:size val="9"/>
              <c:spPr>
                <a:solidFill>
                  <a:srgbClr val="141017"/>
                </a:solidFill>
                <a:ln w="19050">
                  <a:solidFill>
                    <a:srgbClr val="F5F8FA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7A2-2A48-8657-DF78E215FFB2}"/>
              </c:ext>
            </c:extLst>
          </c:dPt>
          <c:cat>
            <c:strRef>
              <c:f>'2'!$D$7:$D$32</c:f>
              <c:strCache>
                <c:ptCount val="2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Q1</c:v>
                </c:pt>
                <c:pt idx="21">
                  <c:v>Q2</c:v>
                </c:pt>
                <c:pt idx="22">
                  <c:v>Q3*</c:v>
                </c:pt>
                <c:pt idx="23">
                  <c:v>Q4*</c:v>
                </c:pt>
                <c:pt idx="24">
                  <c:v>Q1*</c:v>
                </c:pt>
                <c:pt idx="25">
                  <c:v>Q2*</c:v>
                </c:pt>
              </c:strCache>
            </c:strRef>
          </c:cat>
          <c:val>
            <c:numRef>
              <c:f>'2'!$C$8:$C$33</c:f>
              <c:numCache>
                <c:formatCode>0</c:formatCode>
                <c:ptCount val="26"/>
                <c:pt idx="0">
                  <c:v>395</c:v>
                </c:pt>
                <c:pt idx="1">
                  <c:v>312</c:v>
                </c:pt>
                <c:pt idx="2">
                  <c:v>408</c:v>
                </c:pt>
                <c:pt idx="3">
                  <c:v>589</c:v>
                </c:pt>
                <c:pt idx="4">
                  <c:v>602</c:v>
                </c:pt>
                <c:pt idx="5">
                  <c:v>667</c:v>
                </c:pt>
                <c:pt idx="6">
                  <c:v>624</c:v>
                </c:pt>
                <c:pt idx="7">
                  <c:v>675</c:v>
                </c:pt>
                <c:pt idx="8">
                  <c:v>635</c:v>
                </c:pt>
                <c:pt idx="9">
                  <c:v>617</c:v>
                </c:pt>
                <c:pt idx="10">
                  <c:v>560</c:v>
                </c:pt>
                <c:pt idx="11">
                  <c:v>517</c:v>
                </c:pt>
                <c:pt idx="12">
                  <c:v>477</c:v>
                </c:pt>
                <c:pt idx="13">
                  <c:v>557</c:v>
                </c:pt>
                <c:pt idx="14">
                  <c:v>508</c:v>
                </c:pt>
                <c:pt idx="15">
                  <c:v>577</c:v>
                </c:pt>
                <c:pt idx="16">
                  <c:v>470</c:v>
                </c:pt>
                <c:pt idx="17">
                  <c:v>566</c:v>
                </c:pt>
                <c:pt idx="18">
                  <c:v>559</c:v>
                </c:pt>
                <c:pt idx="19">
                  <c:v>603</c:v>
                </c:pt>
                <c:pt idx="20">
                  <c:v>511</c:v>
                </c:pt>
                <c:pt idx="21">
                  <c:v>552</c:v>
                </c:pt>
                <c:pt idx="22">
                  <c:v>615</c:v>
                </c:pt>
                <c:pt idx="23">
                  <c:v>692.90000000000009</c:v>
                </c:pt>
                <c:pt idx="24">
                  <c:v>610.05000000000007</c:v>
                </c:pt>
                <c:pt idx="25">
                  <c:v>593.4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7A2-2A48-8657-DF78E215F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5776"/>
        <c:axId val="159338032"/>
      </c:line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tickMarkSkip val="4"/>
        <c:noMultiLvlLbl val="0"/>
      </c:catAx>
      <c:valAx>
        <c:axId val="159338032"/>
        <c:scaling>
          <c:orientation val="minMax"/>
          <c:max val="775"/>
          <c:min val="250"/>
        </c:scaling>
        <c:delete val="0"/>
        <c:axPos val="l"/>
        <c:majorGridlines>
          <c:spPr>
            <a:ln w="9525" cap="flat" cmpd="sng" algn="ctr">
              <a:solidFill>
                <a:srgbClr val="B3B5B6">
                  <a:alpha val="28000"/>
                </a:srgb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7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64536515001816E-2"/>
          <c:y val="0.33720270143594078"/>
          <c:w val="0.90269170959227618"/>
          <c:h val="0.65884277486147558"/>
        </c:manualLayout>
      </c:layout>
      <c:lineChart>
        <c:grouping val="standard"/>
        <c:varyColors val="0"/>
        <c:ser>
          <c:idx val="0"/>
          <c:order val="0"/>
          <c:tx>
            <c:strRef>
              <c:f>'17'!$G$7</c:f>
              <c:strCache>
                <c:ptCount val="1"/>
                <c:pt idx="0">
                  <c:v>Change vs 2019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3.0660789826438786E-2"/>
                  <c:y val="-2.714800579727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C2-8A43-84F7-B6B055427F09}"/>
                </c:ext>
              </c:extLst>
            </c:dLbl>
            <c:dLbl>
              <c:idx val="4"/>
              <c:layout>
                <c:manualLayout>
                  <c:x val="-3.3789039696259369E-2"/>
                  <c:y val="-2.714800579727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C2-8A43-84F7-B6B055427F09}"/>
                </c:ext>
              </c:extLst>
            </c:dLbl>
            <c:dLbl>
              <c:idx val="6"/>
              <c:layout>
                <c:manualLayout>
                  <c:x val="-3.613003049080323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C2-8A43-84F7-B6B055427F09}"/>
                </c:ext>
              </c:extLst>
            </c:dLbl>
            <c:dLbl>
              <c:idx val="7"/>
              <c:layout>
                <c:manualLayout>
                  <c:x val="-3.7999787941177865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C2-8A43-84F7-B6B055427F09}"/>
                </c:ext>
              </c:extLst>
            </c:dLbl>
            <c:numFmt formatCode="\+0%;\-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1200" b="0" i="0" u="none" strike="noStrike" kern="1200" baseline="0">
                    <a:solidFill>
                      <a:srgbClr val="939596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'17'!$B$8:$B$15</c:f>
              <c:strCache>
                <c:ptCount val="8"/>
                <c:pt idx="0">
                  <c:v>CEE</c:v>
                </c:pt>
                <c:pt idx="1">
                  <c:v>Iberia</c:v>
                </c:pt>
                <c:pt idx="2">
                  <c:v>Italy</c:v>
                </c:pt>
                <c:pt idx="3">
                  <c:v>Benelux</c:v>
                </c:pt>
                <c:pt idx="4">
                  <c:v>Nordics</c:v>
                </c:pt>
                <c:pt idx="5">
                  <c:v>France</c:v>
                </c:pt>
                <c:pt idx="6">
                  <c:v>DACH</c:v>
                </c:pt>
                <c:pt idx="7">
                  <c:v>UK&amp;I</c:v>
                </c:pt>
              </c:strCache>
            </c:strRef>
          </c:cat>
          <c:val>
            <c:numRef>
              <c:f>'17'!$G$8:$G$15</c:f>
              <c:numCache>
                <c:formatCode>\+0%;\-0%</c:formatCode>
                <c:ptCount val="8"/>
                <c:pt idx="0">
                  <c:v>1.3093749999999997</c:v>
                </c:pt>
                <c:pt idx="1">
                  <c:v>0.93884615384615389</c:v>
                </c:pt>
                <c:pt idx="2">
                  <c:v>0.88300781250000027</c:v>
                </c:pt>
                <c:pt idx="3">
                  <c:v>6.8148148148148069E-2</c:v>
                </c:pt>
                <c:pt idx="4">
                  <c:v>0.18905529953917077</c:v>
                </c:pt>
                <c:pt idx="5">
                  <c:v>0.34147727272727257</c:v>
                </c:pt>
                <c:pt idx="6">
                  <c:v>0.13030303030303036</c:v>
                </c:pt>
                <c:pt idx="7">
                  <c:v>0.433896103896104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AC2-8A43-84F7-B6B055427F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5845776"/>
        <c:axId val="159338032"/>
      </c:lineChart>
      <c:catAx>
        <c:axId val="19584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in val="-20"/>
        </c:scaling>
        <c:delete val="1"/>
        <c:axPos val="l"/>
        <c:numFmt formatCode="0%" sourceLinked="0"/>
        <c:majorTickMark val="none"/>
        <c:minorTickMark val="none"/>
        <c:tickLblPos val="nextTo"/>
        <c:crossAx val="195845776"/>
        <c:crosses val="autoZero"/>
        <c:crossBetween val="between"/>
      </c:valAx>
      <c:spPr>
        <a:noFill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25868589846911E-2"/>
          <c:y val="0.33720291188875851"/>
          <c:w val="0.91879510995456104"/>
          <c:h val="0.65884277486147558"/>
        </c:manualLayout>
      </c:layout>
      <c:lineChart>
        <c:grouping val="standard"/>
        <c:varyColors val="0"/>
        <c:ser>
          <c:idx val="0"/>
          <c:order val="0"/>
          <c:tx>
            <c:strRef>
              <c:f>'17'!$F$7</c:f>
              <c:strCache>
                <c:ptCount val="1"/>
                <c:pt idx="0">
                  <c:v>Change vs 2021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8933372366806816E-2"/>
                  <c:y val="-2.6793022843689084E-2"/>
                </c:manualLayout>
              </c:layout>
              <c:numFmt formatCode="\+0%;\-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06B579"/>
                      </a:solidFill>
                      <a:latin typeface="Geist" pitchFamily="2" charset="77"/>
                      <a:ea typeface="Geist" pitchFamily="2" charset="77"/>
                      <a:cs typeface="Geis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C2-D545-9FAC-8E4237122645}"/>
                </c:ext>
              </c:extLst>
            </c:dLbl>
            <c:dLbl>
              <c:idx val="1"/>
              <c:layout>
                <c:manualLayout>
                  <c:x val="-2.8933372366806785E-2"/>
                  <c:y val="-2.6794069950863159E-2"/>
                </c:manualLayout>
              </c:layout>
              <c:numFmt formatCode="\+0%;\-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06B579"/>
                      </a:solidFill>
                      <a:latin typeface="Geist" pitchFamily="2" charset="77"/>
                      <a:ea typeface="Geist" pitchFamily="2" charset="77"/>
                      <a:cs typeface="Geis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C2-D545-9FAC-8E4237122645}"/>
                </c:ext>
              </c:extLst>
            </c:dLbl>
            <c:dLbl>
              <c:idx val="2"/>
              <c:layout>
                <c:manualLayout>
                  <c:x val="-2.7325962790873161E-2"/>
                  <c:y val="-2.6794069950863159E-2"/>
                </c:manualLayout>
              </c:layout>
              <c:numFmt formatCode="\+0%;\-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06B579"/>
                      </a:solidFill>
                      <a:latin typeface="Geist" pitchFamily="2" charset="77"/>
                      <a:ea typeface="Geist" pitchFamily="2" charset="77"/>
                      <a:cs typeface="Geis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C2-D545-9FAC-8E4237122645}"/>
                </c:ext>
              </c:extLst>
            </c:dLbl>
            <c:dLbl>
              <c:idx val="3"/>
              <c:layout>
                <c:manualLayout>
                  <c:x val="-3.3755601094608012E-2"/>
                  <c:y val="-2.6793022843689084E-2"/>
                </c:manualLayout>
              </c:layout>
              <c:numFmt formatCode="\+0%;\-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E64649"/>
                      </a:solidFill>
                      <a:latin typeface="Geist" pitchFamily="2" charset="77"/>
                      <a:ea typeface="Geist" pitchFamily="2" charset="77"/>
                      <a:cs typeface="Geis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C2-D545-9FAC-8E4237122645}"/>
                </c:ext>
              </c:extLst>
            </c:dLbl>
            <c:dLbl>
              <c:idx val="4"/>
              <c:layout>
                <c:manualLayout>
                  <c:x val="-3.0642626404467521E-2"/>
                  <c:y val="-5.4953742281477681E-2"/>
                </c:manualLayout>
              </c:layout>
              <c:numFmt formatCode="\+0%;\-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E64649"/>
                      </a:solidFill>
                      <a:latin typeface="Geist" pitchFamily="2" charset="77"/>
                      <a:ea typeface="Geist" pitchFamily="2" charset="77"/>
                      <a:cs typeface="Geis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C2-D545-9FAC-8E4237122645}"/>
                </c:ext>
              </c:extLst>
            </c:dLbl>
            <c:dLbl>
              <c:idx val="5"/>
              <c:layout>
                <c:manualLayout>
                  <c:x val="-2.7325962790873102E-2"/>
                  <c:y val="-5.3585927527029689E-2"/>
                </c:manualLayout>
              </c:layout>
              <c:numFmt formatCode="\+0%;\-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393A3B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1C2-D545-9FAC-8E4237122645}"/>
                </c:ext>
              </c:extLst>
            </c:dLbl>
            <c:dLbl>
              <c:idx val="6"/>
              <c:layout>
                <c:manualLayout>
                  <c:x val="-3.6355266368740459E-2"/>
                  <c:y val="-1.6324492880816757E-3"/>
                </c:manualLayout>
              </c:layout>
              <c:numFmt formatCode="\+0%;\-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E64649"/>
                      </a:solidFill>
                      <a:latin typeface="Geist" pitchFamily="2" charset="77"/>
                      <a:ea typeface="Geist" pitchFamily="2" charset="77"/>
                      <a:cs typeface="Geis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1C2-D545-9FAC-8E4237122645}"/>
                </c:ext>
              </c:extLst>
            </c:dLbl>
            <c:dLbl>
              <c:idx val="7"/>
              <c:layout>
                <c:manualLayout>
                  <c:x val="-3.2148191518674242E-2"/>
                  <c:y val="-5.3586045687378167E-2"/>
                </c:manualLayout>
              </c:layout>
              <c:numFmt formatCode="\+0%;\-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393A3B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1C2-D545-9FAC-8E4237122645}"/>
                </c:ext>
              </c:extLst>
            </c:dLbl>
            <c:numFmt formatCode="\+0%;\-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'17'!$B$8:$B$15</c:f>
              <c:strCache>
                <c:ptCount val="8"/>
                <c:pt idx="0">
                  <c:v>CEE</c:v>
                </c:pt>
                <c:pt idx="1">
                  <c:v>Iberia</c:v>
                </c:pt>
                <c:pt idx="2">
                  <c:v>Italy</c:v>
                </c:pt>
                <c:pt idx="3">
                  <c:v>Benelux</c:v>
                </c:pt>
                <c:pt idx="4">
                  <c:v>Nordics</c:v>
                </c:pt>
                <c:pt idx="5">
                  <c:v>France</c:v>
                </c:pt>
                <c:pt idx="6">
                  <c:v>DACH</c:v>
                </c:pt>
                <c:pt idx="7">
                  <c:v>UK&amp;I</c:v>
                </c:pt>
              </c:strCache>
            </c:strRef>
          </c:cat>
          <c:val>
            <c:numRef>
              <c:f>'17'!$F$8:$F$15</c:f>
              <c:numCache>
                <c:formatCode>\+0%;\-0%</c:formatCode>
                <c:ptCount val="8"/>
                <c:pt idx="0">
                  <c:v>0.51849315068493151</c:v>
                </c:pt>
                <c:pt idx="1">
                  <c:v>0.66920529801324502</c:v>
                </c:pt>
                <c:pt idx="2">
                  <c:v>0.18731527093596068</c:v>
                </c:pt>
                <c:pt idx="3">
                  <c:v>-0.13393393393393405</c:v>
                </c:pt>
                <c:pt idx="4">
                  <c:v>-0.28126740947075202</c:v>
                </c:pt>
                <c:pt idx="5">
                  <c:v>4.9333333333333229E-2</c:v>
                </c:pt>
                <c:pt idx="6">
                  <c:v>-0.22827586206896544</c:v>
                </c:pt>
                <c:pt idx="7">
                  <c:v>-2.1187943262411246E-2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1C2-D545-9FAC-8E4237122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845776"/>
        <c:axId val="159338032"/>
      </c:lineChart>
      <c:catAx>
        <c:axId val="19584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in val="-20"/>
        </c:scaling>
        <c:delete val="1"/>
        <c:axPos val="l"/>
        <c:numFmt formatCode="0%" sourceLinked="0"/>
        <c:majorTickMark val="none"/>
        <c:minorTickMark val="none"/>
        <c:tickLblPos val="nextTo"/>
        <c:crossAx val="195845776"/>
        <c:crosses val="autoZero"/>
        <c:crossBetween val="between"/>
      </c:valAx>
      <c:spPr>
        <a:noFill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dk2" tx2="lt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09506172839513E-2"/>
          <c:y val="0.10881031746031748"/>
          <c:w val="0.76030988888888884"/>
          <c:h val="0.747684126984127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'18'!$D$1:$D$7</c:f>
              <c:strCache>
                <c:ptCount val="7"/>
                <c:pt idx="1">
                  <c:v>Picture</c:v>
                </c:pt>
                <c:pt idx="4">
                  <c:v>Split of PE-backed entries (≥€10m EBITDA, 2024-26 YTD) by HQ of the investor</c:v>
                </c:pt>
                <c:pt idx="6">
                  <c:v>Europe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'18'!$B$8:$B$15</c:f>
              <c:strCache>
                <c:ptCount val="8"/>
                <c:pt idx="0">
                  <c:v>France</c:v>
                </c:pt>
                <c:pt idx="1">
                  <c:v>Benelux</c:v>
                </c:pt>
                <c:pt idx="2">
                  <c:v>Iberia</c:v>
                </c:pt>
                <c:pt idx="3">
                  <c:v>Italy</c:v>
                </c:pt>
                <c:pt idx="4">
                  <c:v>Nordics</c:v>
                </c:pt>
                <c:pt idx="5">
                  <c:v>CEE</c:v>
                </c:pt>
                <c:pt idx="6">
                  <c:v>DACH</c:v>
                </c:pt>
                <c:pt idx="7">
                  <c:v>UK&amp;I</c:v>
                </c:pt>
              </c:strCache>
            </c:strRef>
          </c:cat>
          <c:val>
            <c:numRef>
              <c:f>'18'!$D$8:$D$15</c:f>
              <c:numCache>
                <c:formatCode>0%</c:formatCode>
                <c:ptCount val="8"/>
                <c:pt idx="0">
                  <c:v>0.82347420904114066</c:v>
                </c:pt>
                <c:pt idx="1">
                  <c:v>0.81486988847583652</c:v>
                </c:pt>
                <c:pt idx="2">
                  <c:v>0.76210064445358594</c:v>
                </c:pt>
                <c:pt idx="3">
                  <c:v>0.79792440094498807</c:v>
                </c:pt>
                <c:pt idx="4">
                  <c:v>0.78042470626280047</c:v>
                </c:pt>
                <c:pt idx="5">
                  <c:v>0.69676320272572378</c:v>
                </c:pt>
                <c:pt idx="6">
                  <c:v>0.68449035394197189</c:v>
                </c:pt>
                <c:pt idx="7">
                  <c:v>0.53330565550327547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AC4-2C4D-B73D-CD9338DEC1B2}"/>
            </c:ext>
          </c:extLst>
        </c:ser>
        <c:ser>
          <c:idx val="1"/>
          <c:order val="1"/>
          <c:tx>
            <c:strRef>
              <c:f>'18'!$E$7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'18'!$B$8:$B$15</c:f>
              <c:strCache>
                <c:ptCount val="8"/>
                <c:pt idx="0">
                  <c:v>France</c:v>
                </c:pt>
                <c:pt idx="1">
                  <c:v>Benelux</c:v>
                </c:pt>
                <c:pt idx="2">
                  <c:v>Iberia</c:v>
                </c:pt>
                <c:pt idx="3">
                  <c:v>Italy</c:v>
                </c:pt>
                <c:pt idx="4">
                  <c:v>Nordics</c:v>
                </c:pt>
                <c:pt idx="5">
                  <c:v>CEE</c:v>
                </c:pt>
                <c:pt idx="6">
                  <c:v>DACH</c:v>
                </c:pt>
                <c:pt idx="7">
                  <c:v>UK&amp;I</c:v>
                </c:pt>
              </c:strCache>
            </c:strRef>
          </c:cat>
          <c:val>
            <c:numRef>
              <c:f>'18'!$E$8:$E$15</c:f>
              <c:numCache>
                <c:formatCode>0%</c:formatCode>
                <c:ptCount val="8"/>
                <c:pt idx="0">
                  <c:v>0.15530997588755305</c:v>
                </c:pt>
                <c:pt idx="1">
                  <c:v>0.17026022304832697</c:v>
                </c:pt>
                <c:pt idx="2">
                  <c:v>0.17208281914164236</c:v>
                </c:pt>
                <c:pt idx="3">
                  <c:v>0.18351333108336162</c:v>
                </c:pt>
                <c:pt idx="4">
                  <c:v>0.18508138406812538</c:v>
                </c:pt>
                <c:pt idx="5">
                  <c:v>0.27597955706984684</c:v>
                </c:pt>
                <c:pt idx="6">
                  <c:v>0.30396475770925097</c:v>
                </c:pt>
                <c:pt idx="7">
                  <c:v>0.42963680536334808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AC4-2C4D-B73D-CD9338DEC1B2}"/>
            </c:ext>
          </c:extLst>
        </c:ser>
        <c:ser>
          <c:idx val="2"/>
          <c:order val="2"/>
          <c:tx>
            <c:strRef>
              <c:f>'18'!$C$7</c:f>
              <c:strCache>
                <c:ptCount val="1"/>
                <c:pt idx="0">
                  <c:v>Rest of the world</c:v>
                </c:pt>
              </c:strCache>
            </c:strRef>
          </c:tx>
          <c:spPr>
            <a:solidFill>
              <a:srgbClr val="06B57A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529347777175624E-3"/>
                  <c:y val="-2.1295937443602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AC4-2C4D-B73D-CD9338DEC1B2}"/>
                </c:ext>
              </c:extLst>
            </c:dLbl>
            <c:dLbl>
              <c:idx val="1"/>
              <c:layout>
                <c:manualLayout>
                  <c:x val="0"/>
                  <c:y val="-2.123268261569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AC4-2C4D-B73D-CD9338DEC1B2}"/>
                </c:ext>
              </c:extLst>
            </c:dLbl>
            <c:dLbl>
              <c:idx val="2"/>
              <c:layout>
                <c:manualLayout>
                  <c:x val="0"/>
                  <c:y val="-3.3971193415637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AC4-2C4D-B73D-CD9338DEC1B2}"/>
                </c:ext>
              </c:extLst>
            </c:dLbl>
            <c:dLbl>
              <c:idx val="3"/>
              <c:layout>
                <c:manualLayout>
                  <c:x val="-5.6940284070623473E-17"/>
                  <c:y val="-2.1295937443602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C4-2C4D-B73D-CD9338DEC1B2}"/>
                </c:ext>
              </c:extLst>
            </c:dLbl>
            <c:dLbl>
              <c:idx val="4"/>
              <c:layout>
                <c:manualLayout>
                  <c:x val="0"/>
                  <c:y val="-3.1451505555091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AC4-2C4D-B73D-CD9338DEC1B2}"/>
                </c:ext>
              </c:extLst>
            </c:dLbl>
            <c:dLbl>
              <c:idx val="5"/>
              <c:layout>
                <c:manualLayout>
                  <c:x val="-5.7489047815770282E-17"/>
                  <c:y val="-2.6131687242798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AC4-2C4D-B73D-CD9338DEC1B2}"/>
                </c:ext>
              </c:extLst>
            </c:dLbl>
            <c:dLbl>
              <c:idx val="6"/>
              <c:layout>
                <c:manualLayout>
                  <c:x val="-1.1456286887789645E-16"/>
                  <c:y val="-2.3911303498665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AC4-2C4D-B73D-CD9338DEC1B2}"/>
                </c:ext>
              </c:extLst>
            </c:dLbl>
            <c:dLbl>
              <c:idx val="7"/>
              <c:layout>
                <c:manualLayout>
                  <c:x val="0"/>
                  <c:y val="-3.1451505555091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AC4-2C4D-B73D-CD9338DEC1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'18'!$B$8:$B$15</c:f>
              <c:strCache>
                <c:ptCount val="8"/>
                <c:pt idx="0">
                  <c:v>France</c:v>
                </c:pt>
                <c:pt idx="1">
                  <c:v>Benelux</c:v>
                </c:pt>
                <c:pt idx="2">
                  <c:v>Iberia</c:v>
                </c:pt>
                <c:pt idx="3">
                  <c:v>Italy</c:v>
                </c:pt>
                <c:pt idx="4">
                  <c:v>Nordics</c:v>
                </c:pt>
                <c:pt idx="5">
                  <c:v>CEE</c:v>
                </c:pt>
                <c:pt idx="6">
                  <c:v>DACH</c:v>
                </c:pt>
                <c:pt idx="7">
                  <c:v>UK&amp;I</c:v>
                </c:pt>
              </c:strCache>
            </c:strRef>
          </c:cat>
          <c:val>
            <c:numRef>
              <c:f>'18'!$C$8:$C$15</c:f>
              <c:numCache>
                <c:formatCode>0%</c:formatCode>
                <c:ptCount val="8"/>
                <c:pt idx="0">
                  <c:v>2.1215815071306356E-2</c:v>
                </c:pt>
                <c:pt idx="1">
                  <c:v>1.4869888475836446E-2</c:v>
                </c:pt>
                <c:pt idx="2">
                  <c:v>6.5816536404771711E-2</c:v>
                </c:pt>
                <c:pt idx="3">
                  <c:v>1.8562267971650337E-2</c:v>
                </c:pt>
                <c:pt idx="4">
                  <c:v>3.4493909669074056E-2</c:v>
                </c:pt>
                <c:pt idx="5">
                  <c:v>2.7257240204429312E-2</c:v>
                </c:pt>
                <c:pt idx="6">
                  <c:v>1.1544888348777144E-2</c:v>
                </c:pt>
                <c:pt idx="7">
                  <c:v>3.7057539133376519E-2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AC4-2C4D-B73D-CD9338DEC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57595A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defRPr>
                </a:pPr>
                <a:r>
                  <a:rPr lang="en-GB" sz="1100"/>
                  <a:t>Region</a:t>
                </a:r>
              </a:p>
            </c:rich>
          </c:tx>
          <c:layout>
            <c:manualLayout>
              <c:xMode val="edge"/>
              <c:yMode val="edge"/>
              <c:x val="0.43530640352337574"/>
              <c:y val="0.928430327363366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dk2" tx2="lt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09506172839513E-2"/>
          <c:y val="7.7644287168431594E-2"/>
          <c:w val="0.78570987654320978"/>
          <c:h val="0.752707989409937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'19'!$C$8</c:f>
              <c:strCache>
                <c:ptCount val="1"/>
                <c:pt idx="0">
                  <c:v>&lt;€250M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'19'!$B$9:$B$16</c:f>
              <c:strCache>
                <c:ptCount val="8"/>
                <c:pt idx="0">
                  <c:v>UK&amp;I</c:v>
                </c:pt>
                <c:pt idx="1">
                  <c:v>DACH</c:v>
                </c:pt>
                <c:pt idx="2">
                  <c:v>Iberia</c:v>
                </c:pt>
                <c:pt idx="3">
                  <c:v>France</c:v>
                </c:pt>
                <c:pt idx="4">
                  <c:v>Benelux</c:v>
                </c:pt>
                <c:pt idx="5">
                  <c:v>Nordics</c:v>
                </c:pt>
                <c:pt idx="6">
                  <c:v>Italy</c:v>
                </c:pt>
                <c:pt idx="7">
                  <c:v>Overall Europe</c:v>
                </c:pt>
              </c:strCache>
            </c:strRef>
          </c:cat>
          <c:val>
            <c:numRef>
              <c:f>'19'!$C$9:$C$16</c:f>
              <c:numCache>
                <c:formatCode>0%</c:formatCode>
                <c:ptCount val="8"/>
                <c:pt idx="0">
                  <c:v>0.11558079754976899</c:v>
                </c:pt>
                <c:pt idx="1">
                  <c:v>0.13666064998809779</c:v>
                </c:pt>
                <c:pt idx="2">
                  <c:v>0.18139389767033468</c:v>
                </c:pt>
                <c:pt idx="3">
                  <c:v>0.20188811699999226</c:v>
                </c:pt>
                <c:pt idx="4">
                  <c:v>0.20135689491277109</c:v>
                </c:pt>
                <c:pt idx="5">
                  <c:v>0.20809873420448616</c:v>
                </c:pt>
                <c:pt idx="6">
                  <c:v>0.2670635249315681</c:v>
                </c:pt>
                <c:pt idx="7">
                  <c:v>0.16816830300971977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67-9C47-ACB4-AC0FF88D32FC}"/>
            </c:ext>
          </c:extLst>
        </c:ser>
        <c:ser>
          <c:idx val="1"/>
          <c:order val="1"/>
          <c:tx>
            <c:strRef>
              <c:f>'19'!$D$8</c:f>
              <c:strCache>
                <c:ptCount val="1"/>
                <c:pt idx="0">
                  <c:v>€250M–€1B</c:v>
                </c:pt>
              </c:strCache>
            </c:strRef>
          </c:tx>
          <c:spPr>
            <a:solidFill>
              <a:srgbClr val="06B5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'19'!$B$9:$B$16</c:f>
              <c:strCache>
                <c:ptCount val="8"/>
                <c:pt idx="0">
                  <c:v>UK&amp;I</c:v>
                </c:pt>
                <c:pt idx="1">
                  <c:v>DACH</c:v>
                </c:pt>
                <c:pt idx="2">
                  <c:v>Iberia</c:v>
                </c:pt>
                <c:pt idx="3">
                  <c:v>France</c:v>
                </c:pt>
                <c:pt idx="4">
                  <c:v>Benelux</c:v>
                </c:pt>
                <c:pt idx="5">
                  <c:v>Nordics</c:v>
                </c:pt>
                <c:pt idx="6">
                  <c:v>Italy</c:v>
                </c:pt>
                <c:pt idx="7">
                  <c:v>Overall Europe</c:v>
                </c:pt>
              </c:strCache>
            </c:strRef>
          </c:cat>
          <c:val>
            <c:numRef>
              <c:f>'19'!$D$9:$D$16</c:f>
              <c:numCache>
                <c:formatCode>0%</c:formatCode>
                <c:ptCount val="8"/>
                <c:pt idx="0">
                  <c:v>0.213944590581397</c:v>
                </c:pt>
                <c:pt idx="1">
                  <c:v>0.18246626113897421</c:v>
                </c:pt>
                <c:pt idx="2">
                  <c:v>0.22118862787111762</c:v>
                </c:pt>
                <c:pt idx="3">
                  <c:v>0.29699723710140419</c:v>
                </c:pt>
                <c:pt idx="4">
                  <c:v>0.25328708987072907</c:v>
                </c:pt>
                <c:pt idx="5">
                  <c:v>0.30848879622396819</c:v>
                </c:pt>
                <c:pt idx="6">
                  <c:v>0.31576300913139627</c:v>
                </c:pt>
                <c:pt idx="7">
                  <c:v>0.24392697111184133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67-9C47-ACB4-AC0FF88D32FC}"/>
            </c:ext>
          </c:extLst>
        </c:ser>
        <c:ser>
          <c:idx val="2"/>
          <c:order val="2"/>
          <c:tx>
            <c:strRef>
              <c:f>'19'!$E$8</c:f>
              <c:strCache>
                <c:ptCount val="1"/>
                <c:pt idx="0">
                  <c:v>€1B+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'19'!$B$9:$B$16</c:f>
              <c:strCache>
                <c:ptCount val="8"/>
                <c:pt idx="0">
                  <c:v>UK&amp;I</c:v>
                </c:pt>
                <c:pt idx="1">
                  <c:v>DACH</c:v>
                </c:pt>
                <c:pt idx="2">
                  <c:v>Iberia</c:v>
                </c:pt>
                <c:pt idx="3">
                  <c:v>France</c:v>
                </c:pt>
                <c:pt idx="4">
                  <c:v>Benelux</c:v>
                </c:pt>
                <c:pt idx="5">
                  <c:v>Nordics</c:v>
                </c:pt>
                <c:pt idx="6">
                  <c:v>Italy</c:v>
                </c:pt>
                <c:pt idx="7">
                  <c:v>Overall Europe</c:v>
                </c:pt>
              </c:strCache>
            </c:strRef>
          </c:cat>
          <c:val>
            <c:numRef>
              <c:f>'19'!$E$9:$E$16</c:f>
              <c:numCache>
                <c:formatCode>0%</c:formatCode>
                <c:ptCount val="8"/>
                <c:pt idx="0">
                  <c:v>0.67047461186883395</c:v>
                </c:pt>
                <c:pt idx="1">
                  <c:v>0.68087308887292808</c:v>
                </c:pt>
                <c:pt idx="2">
                  <c:v>0.59741747445854776</c:v>
                </c:pt>
                <c:pt idx="3">
                  <c:v>0.50111464589860344</c:v>
                </c:pt>
                <c:pt idx="4">
                  <c:v>0.5453560152164999</c:v>
                </c:pt>
                <c:pt idx="5">
                  <c:v>0.48341246957154566</c:v>
                </c:pt>
                <c:pt idx="6">
                  <c:v>0.41717346593703564</c:v>
                </c:pt>
                <c:pt idx="7">
                  <c:v>0.58790472587843878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67-9C47-ACB4-AC0FF88D3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57595A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defRPr>
                </a:pPr>
                <a:r>
                  <a:rPr lang="en-GB" sz="1100"/>
                  <a:t>Region</a:t>
                </a:r>
              </a:p>
            </c:rich>
          </c:tx>
          <c:layout>
            <c:manualLayout>
              <c:xMode val="edge"/>
              <c:yMode val="edge"/>
              <c:x val="0.43530640352337574"/>
              <c:y val="0.928430327363366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dk2" tx2="lt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09506172839513E-2"/>
          <c:y val="7.6613070941275771E-2"/>
          <c:w val="0.78570987654320978"/>
          <c:h val="0.75373933148745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'20'!$D$7</c:f>
              <c:strCache>
                <c:ptCount val="1"/>
                <c:pt idx="0">
                  <c:v>Family to sponsor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'20'!$B$8:$B$15</c:f>
              <c:strCache>
                <c:ptCount val="8"/>
                <c:pt idx="0">
                  <c:v>France</c:v>
                </c:pt>
                <c:pt idx="1">
                  <c:v>UK&amp;I</c:v>
                </c:pt>
                <c:pt idx="2">
                  <c:v>Iberia</c:v>
                </c:pt>
                <c:pt idx="3">
                  <c:v>Nordics</c:v>
                </c:pt>
                <c:pt idx="4">
                  <c:v>Benelux</c:v>
                </c:pt>
                <c:pt idx="5">
                  <c:v>Italy</c:v>
                </c:pt>
                <c:pt idx="6">
                  <c:v>DACH</c:v>
                </c:pt>
                <c:pt idx="7">
                  <c:v>Overall Europe</c:v>
                </c:pt>
              </c:strCache>
            </c:strRef>
          </c:cat>
          <c:val>
            <c:numRef>
              <c:f>'20'!$D$8:$D$15</c:f>
              <c:numCache>
                <c:formatCode>0%</c:formatCode>
                <c:ptCount val="8"/>
                <c:pt idx="0">
                  <c:v>0.17567567567567569</c:v>
                </c:pt>
                <c:pt idx="1">
                  <c:v>0.19117647058823528</c:v>
                </c:pt>
                <c:pt idx="2">
                  <c:v>0.2</c:v>
                </c:pt>
                <c:pt idx="3">
                  <c:v>0.22413793103448276</c:v>
                </c:pt>
                <c:pt idx="4">
                  <c:v>0.2930232558139535</c:v>
                </c:pt>
                <c:pt idx="5">
                  <c:v>0.29545454545454547</c:v>
                </c:pt>
                <c:pt idx="6">
                  <c:v>0.3</c:v>
                </c:pt>
                <c:pt idx="7">
                  <c:v>0.23220153340635269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530-014B-94E7-61D39EACFDCB}"/>
            </c:ext>
          </c:extLst>
        </c:ser>
        <c:ser>
          <c:idx val="1"/>
          <c:order val="1"/>
          <c:tx>
            <c:strRef>
              <c:f>'20'!$F$7</c:f>
              <c:strCache>
                <c:ptCount val="1"/>
                <c:pt idx="0">
                  <c:v>Sponsor to Sponsor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'20'!$B$8:$B$15</c:f>
              <c:strCache>
                <c:ptCount val="8"/>
                <c:pt idx="0">
                  <c:v>France</c:v>
                </c:pt>
                <c:pt idx="1">
                  <c:v>UK&amp;I</c:v>
                </c:pt>
                <c:pt idx="2">
                  <c:v>Iberia</c:v>
                </c:pt>
                <c:pt idx="3">
                  <c:v>Nordics</c:v>
                </c:pt>
                <c:pt idx="4">
                  <c:v>Benelux</c:v>
                </c:pt>
                <c:pt idx="5">
                  <c:v>Italy</c:v>
                </c:pt>
                <c:pt idx="6">
                  <c:v>DACH</c:v>
                </c:pt>
                <c:pt idx="7">
                  <c:v>Overall Europe</c:v>
                </c:pt>
              </c:strCache>
            </c:strRef>
          </c:cat>
          <c:val>
            <c:numRef>
              <c:f>'20'!$F$8:$F$15</c:f>
              <c:numCache>
                <c:formatCode>0%</c:formatCode>
                <c:ptCount val="8"/>
                <c:pt idx="0">
                  <c:v>0.70540540540540542</c:v>
                </c:pt>
                <c:pt idx="1">
                  <c:v>0.60049019607843135</c:v>
                </c:pt>
                <c:pt idx="2">
                  <c:v>0.6</c:v>
                </c:pt>
                <c:pt idx="3">
                  <c:v>0.54597701149425293</c:v>
                </c:pt>
                <c:pt idx="4">
                  <c:v>0.54418604651162794</c:v>
                </c:pt>
                <c:pt idx="5">
                  <c:v>0.51818181818181819</c:v>
                </c:pt>
                <c:pt idx="6">
                  <c:v>0.4375</c:v>
                </c:pt>
                <c:pt idx="7">
                  <c:v>0.57721796276013149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530-014B-94E7-61D39EACFDCB}"/>
            </c:ext>
          </c:extLst>
        </c:ser>
        <c:ser>
          <c:idx val="2"/>
          <c:order val="2"/>
          <c:tx>
            <c:strRef>
              <c:f>'20'!$C$7</c:f>
              <c:strCache>
                <c:ptCount val="1"/>
                <c:pt idx="0">
                  <c:v>Carve-outs</c:v>
                </c:pt>
              </c:strCache>
            </c:strRef>
          </c:tx>
          <c:spPr>
            <a:solidFill>
              <a:srgbClr val="06B5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'20'!$B$8:$B$15</c:f>
              <c:strCache>
                <c:ptCount val="8"/>
                <c:pt idx="0">
                  <c:v>France</c:v>
                </c:pt>
                <c:pt idx="1">
                  <c:v>UK&amp;I</c:v>
                </c:pt>
                <c:pt idx="2">
                  <c:v>Iberia</c:v>
                </c:pt>
                <c:pt idx="3">
                  <c:v>Nordics</c:v>
                </c:pt>
                <c:pt idx="4">
                  <c:v>Benelux</c:v>
                </c:pt>
                <c:pt idx="5">
                  <c:v>Italy</c:v>
                </c:pt>
                <c:pt idx="6">
                  <c:v>DACH</c:v>
                </c:pt>
                <c:pt idx="7">
                  <c:v>Overall Europe</c:v>
                </c:pt>
              </c:strCache>
            </c:strRef>
          </c:cat>
          <c:val>
            <c:numRef>
              <c:f>'20'!$C$8:$C$15</c:f>
              <c:numCache>
                <c:formatCode>0%</c:formatCode>
                <c:ptCount val="8"/>
                <c:pt idx="0">
                  <c:v>0.1</c:v>
                </c:pt>
                <c:pt idx="1">
                  <c:v>0.14705882352941177</c:v>
                </c:pt>
                <c:pt idx="2">
                  <c:v>0.1793103448275862</c:v>
                </c:pt>
                <c:pt idx="3">
                  <c:v>0.13793103448275862</c:v>
                </c:pt>
                <c:pt idx="4">
                  <c:v>0.13023255813953488</c:v>
                </c:pt>
                <c:pt idx="5">
                  <c:v>0.13636363636363635</c:v>
                </c:pt>
                <c:pt idx="6">
                  <c:v>0.21666666666666667</c:v>
                </c:pt>
                <c:pt idx="7">
                  <c:v>0.14403066812705367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530-014B-94E7-61D39EACFDCB}"/>
            </c:ext>
          </c:extLst>
        </c:ser>
        <c:ser>
          <c:idx val="3"/>
          <c:order val="3"/>
          <c:tx>
            <c:strRef>
              <c:f>'20'!$E$7</c:f>
              <c:strCache>
                <c:ptCount val="1"/>
                <c:pt idx="0">
                  <c:v>Publc to Private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89349633610758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30-014B-94E7-61D39EACFDCB}"/>
                </c:ext>
              </c:extLst>
            </c:dLbl>
            <c:dLbl>
              <c:idx val="1"/>
              <c:layout>
                <c:manualLayout>
                  <c:x val="-2.8793479933272922E-17"/>
                  <c:y val="-4.449519024919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30-014B-94E7-61D39EACFDCB}"/>
                </c:ext>
              </c:extLst>
            </c:dLbl>
            <c:dLbl>
              <c:idx val="2"/>
              <c:layout>
                <c:manualLayout>
                  <c:x val="0"/>
                  <c:y val="-3.140549114916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530-014B-94E7-61D39EACFDCB}"/>
                </c:ext>
              </c:extLst>
            </c:dLbl>
            <c:dLbl>
              <c:idx val="3"/>
              <c:layout>
                <c:manualLayout>
                  <c:x val="1.5678509188709496E-3"/>
                  <c:y val="-5.216836370605673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530-014B-94E7-61D39EACFDCB}"/>
                </c:ext>
              </c:extLst>
            </c:dLbl>
            <c:dLbl>
              <c:idx val="4"/>
              <c:layout>
                <c:manualLayout>
                  <c:x val="0"/>
                  <c:y val="-2.61316872427983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530-014B-94E7-61D39EACFDCB}"/>
                </c:ext>
              </c:extLst>
            </c:dLbl>
            <c:dLbl>
              <c:idx val="5"/>
              <c:layout>
                <c:manualLayout>
                  <c:x val="0"/>
                  <c:y val="-3.39711934156378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530-014B-94E7-61D39EACFDCB}"/>
                </c:ext>
              </c:extLst>
            </c:dLbl>
            <c:dLbl>
              <c:idx val="6"/>
              <c:layout>
                <c:manualLayout>
                  <c:x val="0"/>
                  <c:y val="-3.64630596073896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530-014B-94E7-61D39EACFDCB}"/>
                </c:ext>
              </c:extLst>
            </c:dLbl>
            <c:dLbl>
              <c:idx val="7"/>
              <c:layout>
                <c:manualLayout>
                  <c:x val="0"/>
                  <c:y val="-4.181069958847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530-014B-94E7-61D39EACFD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'20'!$B$8:$B$15</c:f>
              <c:strCache>
                <c:ptCount val="8"/>
                <c:pt idx="0">
                  <c:v>France</c:v>
                </c:pt>
                <c:pt idx="1">
                  <c:v>UK&amp;I</c:v>
                </c:pt>
                <c:pt idx="2">
                  <c:v>Iberia</c:v>
                </c:pt>
                <c:pt idx="3">
                  <c:v>Nordics</c:v>
                </c:pt>
                <c:pt idx="4">
                  <c:v>Benelux</c:v>
                </c:pt>
                <c:pt idx="5">
                  <c:v>Italy</c:v>
                </c:pt>
                <c:pt idx="6">
                  <c:v>DACH</c:v>
                </c:pt>
                <c:pt idx="7">
                  <c:v>Overall Europe</c:v>
                </c:pt>
              </c:strCache>
            </c:strRef>
          </c:cat>
          <c:val>
            <c:numRef>
              <c:f>'20'!$E$8:$E$15</c:f>
              <c:numCache>
                <c:formatCode>0%</c:formatCode>
                <c:ptCount val="8"/>
                <c:pt idx="0">
                  <c:v>1.891891891891892E-2</c:v>
                </c:pt>
                <c:pt idx="1">
                  <c:v>6.1274509803921566E-2</c:v>
                </c:pt>
                <c:pt idx="2">
                  <c:v>2.0689655172413793E-2</c:v>
                </c:pt>
                <c:pt idx="3">
                  <c:v>9.1954022988505746E-2</c:v>
                </c:pt>
                <c:pt idx="4">
                  <c:v>3.255813953488372E-2</c:v>
                </c:pt>
                <c:pt idx="5">
                  <c:v>0.05</c:v>
                </c:pt>
                <c:pt idx="6">
                  <c:v>4.583333333333333E-2</c:v>
                </c:pt>
                <c:pt idx="7">
                  <c:v>4.6549835706462213E-2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530-014B-94E7-61D39EACF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57595A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defRPr>
                </a:pPr>
                <a:r>
                  <a:rPr lang="en-GB" sz="1200"/>
                  <a:t>Region</a:t>
                </a:r>
              </a:p>
            </c:rich>
          </c:tx>
          <c:layout>
            <c:manualLayout>
              <c:xMode val="edge"/>
              <c:yMode val="edge"/>
              <c:x val="0.43530640352337574"/>
              <c:y val="0.928430327363366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dk2" tx2="lt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09506172839513E-2"/>
          <c:y val="4.9411522633744848E-2"/>
          <c:w val="0.78570987654320978"/>
          <c:h val="0.780940740740740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'21'!$C$7</c:f>
              <c:strCache>
                <c:ptCount val="1"/>
                <c:pt idx="0">
                  <c:v>Majority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'21'!$B$8:$B$16</c:f>
              <c:strCache>
                <c:ptCount val="9"/>
                <c:pt idx="0">
                  <c:v>DACH</c:v>
                </c:pt>
                <c:pt idx="1">
                  <c:v>Nordics</c:v>
                </c:pt>
                <c:pt idx="2">
                  <c:v>Benelux</c:v>
                </c:pt>
                <c:pt idx="3">
                  <c:v>Italy</c:v>
                </c:pt>
                <c:pt idx="4">
                  <c:v>Iberia</c:v>
                </c:pt>
                <c:pt idx="5">
                  <c:v>CEE</c:v>
                </c:pt>
                <c:pt idx="6">
                  <c:v>UK&amp;I</c:v>
                </c:pt>
                <c:pt idx="7">
                  <c:v>France</c:v>
                </c:pt>
                <c:pt idx="8">
                  <c:v>Overall Europe</c:v>
                </c:pt>
              </c:strCache>
            </c:strRef>
          </c:cat>
          <c:val>
            <c:numRef>
              <c:f>'21'!$C$8:$C$16</c:f>
              <c:numCache>
                <c:formatCode>0%</c:formatCode>
                <c:ptCount val="9"/>
                <c:pt idx="0">
                  <c:v>0.80754226267880369</c:v>
                </c:pt>
                <c:pt idx="1">
                  <c:v>0.75123558484349262</c:v>
                </c:pt>
                <c:pt idx="2">
                  <c:v>0.72727272727272729</c:v>
                </c:pt>
                <c:pt idx="3">
                  <c:v>0.69696969696969702</c:v>
                </c:pt>
                <c:pt idx="4">
                  <c:v>0.64421052631578946</c:v>
                </c:pt>
                <c:pt idx="5">
                  <c:v>0.64390243902439026</c:v>
                </c:pt>
                <c:pt idx="6">
                  <c:v>0.58146964856230032</c:v>
                </c:pt>
                <c:pt idx="7">
                  <c:v>0.47239819004524886</c:v>
                </c:pt>
                <c:pt idx="8">
                  <c:v>0.6461592547020566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21-6F40-BB67-61C840A3DC38}"/>
            </c:ext>
          </c:extLst>
        </c:ser>
        <c:ser>
          <c:idx val="1"/>
          <c:order val="1"/>
          <c:tx>
            <c:strRef>
              <c:f>'21'!$D$7</c:f>
              <c:strCache>
                <c:ptCount val="1"/>
                <c:pt idx="0">
                  <c:v>Minority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'21'!$B$8:$B$16</c:f>
              <c:strCache>
                <c:ptCount val="9"/>
                <c:pt idx="0">
                  <c:v>DACH</c:v>
                </c:pt>
                <c:pt idx="1">
                  <c:v>Nordics</c:v>
                </c:pt>
                <c:pt idx="2">
                  <c:v>Benelux</c:v>
                </c:pt>
                <c:pt idx="3">
                  <c:v>Italy</c:v>
                </c:pt>
                <c:pt idx="4">
                  <c:v>Iberia</c:v>
                </c:pt>
                <c:pt idx="5">
                  <c:v>CEE</c:v>
                </c:pt>
                <c:pt idx="6">
                  <c:v>UK&amp;I</c:v>
                </c:pt>
                <c:pt idx="7">
                  <c:v>France</c:v>
                </c:pt>
                <c:pt idx="8">
                  <c:v>Overall Europe</c:v>
                </c:pt>
              </c:strCache>
            </c:strRef>
          </c:cat>
          <c:val>
            <c:numRef>
              <c:f>'21'!$D$8:$D$16</c:f>
              <c:numCache>
                <c:formatCode>0%</c:formatCode>
                <c:ptCount val="9"/>
                <c:pt idx="0">
                  <c:v>0.19245773732119636</c:v>
                </c:pt>
                <c:pt idx="1">
                  <c:v>0.24876441515650741</c:v>
                </c:pt>
                <c:pt idx="2">
                  <c:v>0.27272727272727271</c:v>
                </c:pt>
                <c:pt idx="3">
                  <c:v>0.30303030303030304</c:v>
                </c:pt>
                <c:pt idx="4">
                  <c:v>0.35578947368421054</c:v>
                </c:pt>
                <c:pt idx="5">
                  <c:v>0.35609756097560974</c:v>
                </c:pt>
                <c:pt idx="6">
                  <c:v>0.41853035143769968</c:v>
                </c:pt>
                <c:pt idx="7">
                  <c:v>0.52760180995475114</c:v>
                </c:pt>
                <c:pt idx="8">
                  <c:v>0.3538407452979434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21-6F40-BB67-61C840A3D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57595A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defRPr>
                </a:pPr>
                <a:r>
                  <a:rPr lang="en-GB" sz="1100"/>
                  <a:t>Entry</a:t>
                </a:r>
                <a:r>
                  <a:rPr lang="en-GB" sz="1100" baseline="0"/>
                  <a:t> region</a:t>
                </a:r>
                <a:endParaRPr lang="en-GB" sz="1100"/>
              </a:p>
            </c:rich>
          </c:tx>
          <c:layout>
            <c:manualLayout>
              <c:xMode val="edge"/>
              <c:yMode val="edge"/>
              <c:x val="0.43530640352337574"/>
              <c:y val="0.928430327363366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6509840584164707E-2"/>
          <c:y val="6.9546595448322521E-2"/>
          <c:w val="0.87971868100837047"/>
          <c:h val="0.802491984442770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'23'!$C$7</c:f>
              <c:strCache>
                <c:ptCount val="1"/>
                <c:pt idx="0">
                  <c:v>Deals count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901-DD45-8EAA-1018375DFFF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901-DD45-8EAA-1018375DFFFF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'23'!$B$8:$B$14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2025*</c:v>
                </c:pt>
                <c:pt idx="6">
                  <c:v>2026 YTD*</c:v>
                </c:pt>
              </c:strCache>
            </c:strRef>
          </c:cat>
          <c:val>
            <c:numRef>
              <c:f>'23'!$C$8:$C$14</c:f>
              <c:numCache>
                <c:formatCode>0</c:formatCode>
                <c:ptCount val="7"/>
                <c:pt idx="0">
                  <c:v>628</c:v>
                </c:pt>
                <c:pt idx="1">
                  <c:v>1199</c:v>
                </c:pt>
                <c:pt idx="2">
                  <c:v>1027</c:v>
                </c:pt>
                <c:pt idx="3">
                  <c:v>996</c:v>
                </c:pt>
                <c:pt idx="4">
                  <c:v>1163</c:v>
                </c:pt>
                <c:pt idx="5">
                  <c:v>1283.0412500000002</c:v>
                </c:pt>
                <c:pt idx="6">
                  <c:v>572.82500000000005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901-DD45-8EAA-1018375DF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845776"/>
        <c:axId val="159338032"/>
      </c:barChart>
      <c:lineChart>
        <c:grouping val="stacked"/>
        <c:varyColors val="0"/>
        <c:ser>
          <c:idx val="1"/>
          <c:order val="1"/>
          <c:tx>
            <c:strRef>
              <c:f>'23'!$D$7</c:f>
              <c:strCache>
                <c:ptCount val="1"/>
                <c:pt idx="0">
                  <c:v>Annualised</c:v>
                </c:pt>
              </c:strCache>
            </c:strRef>
          </c:tx>
          <c:spPr>
            <a:ln w="9525">
              <a:noFill/>
              <a:prstDash val="dash"/>
            </a:ln>
            <a:effectLst/>
          </c:spPr>
          <c:marker>
            <c:symbol val="dash"/>
            <c:size val="57"/>
          </c:marker>
          <c:dPt>
            <c:idx val="6"/>
            <c:marker>
              <c:spPr>
                <a:solidFill>
                  <a:srgbClr val="141017"/>
                </a:solidFill>
                <a:ln w="9525">
                  <a:solidFill>
                    <a:srgbClr val="141017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901-DD45-8EAA-1018375DFFF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901-DD45-8EAA-1018375DFFFF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901-DD45-8EAA-1018375DFFFF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901-DD45-8EAA-1018375DFFFF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901-DD45-8EAA-1018375DFFFF}"/>
                </c:ext>
              </c:extLst>
            </c:dLbl>
            <c:dLbl>
              <c:idx val="5"/>
              <c:layout>
                <c:manualLayout>
                  <c:x val="-1.1600293140578724E-16"/>
                  <c:y val="-4.1641929816543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901-DD45-8EAA-1018375DFFFF}"/>
                </c:ext>
              </c:extLst>
            </c:dLbl>
            <c:dLbl>
              <c:idx val="6"/>
              <c:layout>
                <c:manualLayout>
                  <c:x val="-1.4184744528109353E-3"/>
                  <c:y val="-3.8831781687608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901-DD45-8EAA-1018375DF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'23'!$B$8:$B$14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2025*</c:v>
                </c:pt>
                <c:pt idx="6">
                  <c:v>2026 YTD*</c:v>
                </c:pt>
              </c:strCache>
            </c:strRef>
          </c:cat>
          <c:val>
            <c:numRef>
              <c:f>'23'!$D$8:$D$14</c:f>
              <c:numCache>
                <c:formatCode>General</c:formatCode>
                <c:ptCount val="7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 formatCode="0">
                  <c:v>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2901-DD45-8EAA-1018375DF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5776"/>
        <c:axId val="159338032"/>
      </c:line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5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300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570407365918151E-2"/>
          <c:y val="7.7140014570978688E-2"/>
          <c:w val="0.87479177057682056"/>
          <c:h val="0.78954884803095948"/>
        </c:manualLayout>
      </c:layout>
      <c:lineChart>
        <c:grouping val="standard"/>
        <c:varyColors val="0"/>
        <c:ser>
          <c:idx val="0"/>
          <c:order val="0"/>
          <c:tx>
            <c:strRef>
              <c:f>'24'!$C$7</c:f>
              <c:strCache>
                <c:ptCount val="1"/>
                <c:pt idx="0">
                  <c:v>Deal Count</c:v>
                </c:pt>
              </c:strCache>
            </c:strRef>
          </c:tx>
          <c:spPr>
            <a:ln w="28575" cap="rnd">
              <a:solidFill>
                <a:srgbClr val="141017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141017"/>
              </a:solidFill>
              <a:ln w="19050">
                <a:solidFill>
                  <a:srgbClr val="F5F8FA"/>
                </a:solidFill>
              </a:ln>
              <a:effectLst/>
            </c:spPr>
          </c:marker>
          <c:dPt>
            <c:idx val="0"/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4813-1041-9C64-208B3CB33C0A}"/>
              </c:ext>
            </c:extLst>
          </c:dPt>
          <c:dPt>
            <c:idx val="4"/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4813-1041-9C64-208B3CB33C0A}"/>
              </c:ext>
            </c:extLst>
          </c:dPt>
          <c:dPt>
            <c:idx val="8"/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4813-1041-9C64-208B3CB33C0A}"/>
              </c:ext>
            </c:extLst>
          </c:dPt>
          <c:dPt>
            <c:idx val="12"/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4813-1041-9C64-208B3CB33C0A}"/>
              </c:ext>
            </c:extLst>
          </c:dPt>
          <c:dPt>
            <c:idx val="16"/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4813-1041-9C64-208B3CB33C0A}"/>
              </c:ext>
            </c:extLst>
          </c:dPt>
          <c:dPt>
            <c:idx val="20"/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4813-1041-9C64-208B3CB33C0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23-4813-1041-9C64-208B3CB33C0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25-4813-1041-9C64-208B3CB33C0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27-4813-1041-9C64-208B3CB33C0A}"/>
              </c:ext>
            </c:extLst>
          </c:dPt>
          <c:dPt>
            <c:idx val="24"/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4813-1041-9C64-208B3CB33C0A}"/>
              </c:ext>
            </c:extLst>
          </c:dPt>
          <c:cat>
            <c:strRef>
              <c:f>'24'!$A$8:$A$33</c:f>
              <c:strCache>
                <c:ptCount val="2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Q1</c:v>
                </c:pt>
                <c:pt idx="21">
                  <c:v>Q2</c:v>
                </c:pt>
                <c:pt idx="22">
                  <c:v>Q3*</c:v>
                </c:pt>
                <c:pt idx="23">
                  <c:v>Q4*</c:v>
                </c:pt>
                <c:pt idx="24">
                  <c:v>Q1*</c:v>
                </c:pt>
                <c:pt idx="25">
                  <c:v>Q2*</c:v>
                </c:pt>
              </c:strCache>
            </c:strRef>
          </c:cat>
          <c:val>
            <c:numRef>
              <c:f>'24'!$C$8:$C$33</c:f>
              <c:numCache>
                <c:formatCode>0</c:formatCode>
                <c:ptCount val="26"/>
                <c:pt idx="0">
                  <c:v>149</c:v>
                </c:pt>
                <c:pt idx="1">
                  <c:v>106</c:v>
                </c:pt>
                <c:pt idx="2">
                  <c:v>147</c:v>
                </c:pt>
                <c:pt idx="3">
                  <c:v>226</c:v>
                </c:pt>
                <c:pt idx="4">
                  <c:v>284</c:v>
                </c:pt>
                <c:pt idx="5">
                  <c:v>302</c:v>
                </c:pt>
                <c:pt idx="6">
                  <c:v>328</c:v>
                </c:pt>
                <c:pt idx="7">
                  <c:v>285</c:v>
                </c:pt>
                <c:pt idx="8">
                  <c:v>274</c:v>
                </c:pt>
                <c:pt idx="9">
                  <c:v>263</c:v>
                </c:pt>
                <c:pt idx="10">
                  <c:v>270</c:v>
                </c:pt>
                <c:pt idx="11">
                  <c:v>220</c:v>
                </c:pt>
                <c:pt idx="12">
                  <c:v>226</c:v>
                </c:pt>
                <c:pt idx="13">
                  <c:v>240</c:v>
                </c:pt>
                <c:pt idx="14">
                  <c:v>257</c:v>
                </c:pt>
                <c:pt idx="15">
                  <c:v>273</c:v>
                </c:pt>
                <c:pt idx="16">
                  <c:v>240</c:v>
                </c:pt>
                <c:pt idx="17">
                  <c:v>278</c:v>
                </c:pt>
                <c:pt idx="18">
                  <c:v>310</c:v>
                </c:pt>
                <c:pt idx="19">
                  <c:v>335</c:v>
                </c:pt>
                <c:pt idx="20">
                  <c:v>263</c:v>
                </c:pt>
                <c:pt idx="21">
                  <c:v>291.2</c:v>
                </c:pt>
                <c:pt idx="22">
                  <c:v>345.06624999999997</c:v>
                </c:pt>
                <c:pt idx="23">
                  <c:v>383.77500000000009</c:v>
                </c:pt>
                <c:pt idx="24">
                  <c:v>295.62500000000006</c:v>
                </c:pt>
                <c:pt idx="25">
                  <c:v>277.20000000000005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4813-1041-9C64-208B3CB33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5776"/>
        <c:axId val="159338032"/>
      </c:line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tickMarkSkip val="4"/>
        <c:noMultiLvlLbl val="0"/>
      </c:catAx>
      <c:valAx>
        <c:axId val="159338032"/>
        <c:scaling>
          <c:orientation val="minMax"/>
          <c:max val="420"/>
          <c:min val="0"/>
        </c:scaling>
        <c:delete val="0"/>
        <c:axPos val="l"/>
        <c:majorGridlines>
          <c:spPr>
            <a:ln w="9525" cap="flat" cmpd="sng" algn="ctr">
              <a:solidFill>
                <a:srgbClr val="B3B5B6">
                  <a:alpha val="28000"/>
                </a:srgb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70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66209876543208"/>
          <c:y val="9.1455019284895231E-2"/>
          <c:w val="0.8405796028920941"/>
          <c:h val="0.780583342020223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'25'!$C$7</c:f>
              <c:strCache>
                <c:ptCount val="1"/>
                <c:pt idx="0">
                  <c:v>Deal Value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14101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96-AB4A-88AD-5733053694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'25'!$B$8:$B$14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2025*</c:v>
                </c:pt>
                <c:pt idx="6">
                  <c:v>2026 YTD*</c:v>
                </c:pt>
              </c:strCache>
            </c:strRef>
          </c:cat>
          <c:val>
            <c:numRef>
              <c:f>'25'!$C$8:$C$14</c:f>
              <c:numCache>
                <c:formatCode>\€0,"bn"</c:formatCode>
                <c:ptCount val="7"/>
                <c:pt idx="0">
                  <c:v>188138.85962323399</c:v>
                </c:pt>
                <c:pt idx="1">
                  <c:v>423425.14413336699</c:v>
                </c:pt>
                <c:pt idx="2">
                  <c:v>274419.85697053198</c:v>
                </c:pt>
                <c:pt idx="3">
                  <c:v>269960.69907259702</c:v>
                </c:pt>
                <c:pt idx="4">
                  <c:v>308766.91650699999</c:v>
                </c:pt>
                <c:pt idx="5">
                  <c:v>358686.69704508799</c:v>
                </c:pt>
                <c:pt idx="6">
                  <c:v>161680.20732951269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96-AB4A-88AD-573305369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450000"/>
          <c:min val="0"/>
        </c:scaling>
        <c:delete val="0"/>
        <c:axPos val="l"/>
        <c:numFmt formatCode="\€0,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9000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dk2" tx2="lt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09506172839513E-2"/>
          <c:y val="6.9663492063492052E-2"/>
          <c:w val="0.78570987654320978"/>
          <c:h val="0.810338888888888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'27'!$C$8</c:f>
              <c:strCache>
                <c:ptCount val="1"/>
                <c:pt idx="0">
                  <c:v>$50-250M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/>
                    <a:ea typeface="Geist"/>
                    <a:cs typeface="Geist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'27'!$B$9:$B$15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 YTD</c:v>
                </c:pt>
              </c:strCache>
            </c:strRef>
          </c:cat>
          <c:val>
            <c:numRef>
              <c:f>'27'!$C$9:$C$15</c:f>
              <c:numCache>
                <c:formatCode>0%</c:formatCode>
                <c:ptCount val="7"/>
                <c:pt idx="0">
                  <c:v>0.15970138745697973</c:v>
                </c:pt>
                <c:pt idx="1">
                  <c:v>0.12954646037292522</c:v>
                </c:pt>
                <c:pt idx="2">
                  <c:v>0.18413284243862857</c:v>
                </c:pt>
                <c:pt idx="3">
                  <c:v>0.17745334117093708</c:v>
                </c:pt>
                <c:pt idx="4">
                  <c:v>0.17409492491759934</c:v>
                </c:pt>
                <c:pt idx="5">
                  <c:v>0.16712228929205405</c:v>
                </c:pt>
                <c:pt idx="6">
                  <c:v>0.15948672180729082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F2-0444-8F4C-B48E470F4F01}"/>
            </c:ext>
          </c:extLst>
        </c:ser>
        <c:ser>
          <c:idx val="1"/>
          <c:order val="1"/>
          <c:tx>
            <c:strRef>
              <c:f>'27'!$D$8</c:f>
              <c:strCache>
                <c:ptCount val="1"/>
                <c:pt idx="0">
                  <c:v>$250M-1BN</c:v>
                </c:pt>
              </c:strCache>
            </c:strRef>
          </c:tx>
          <c:spPr>
            <a:solidFill>
              <a:srgbClr val="06B5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/>
                    <a:ea typeface="Geist"/>
                    <a:cs typeface="Geist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'27'!$B$9:$B$15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 YTD</c:v>
                </c:pt>
              </c:strCache>
            </c:strRef>
          </c:cat>
          <c:val>
            <c:numRef>
              <c:f>'27'!$D$9:$D$15</c:f>
              <c:numCache>
                <c:formatCode>0%</c:formatCode>
                <c:ptCount val="7"/>
                <c:pt idx="0">
                  <c:v>0.24229557130636517</c:v>
                </c:pt>
                <c:pt idx="1">
                  <c:v>0.22923634531641957</c:v>
                </c:pt>
                <c:pt idx="2">
                  <c:v>0.28797839508324435</c:v>
                </c:pt>
                <c:pt idx="3">
                  <c:v>0.27243828157459121</c:v>
                </c:pt>
                <c:pt idx="4">
                  <c:v>0.31349880451609385</c:v>
                </c:pt>
                <c:pt idx="5">
                  <c:v>0.23108167409137637</c:v>
                </c:pt>
                <c:pt idx="6">
                  <c:v>0.22947427019028219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F2-0444-8F4C-B48E470F4F01}"/>
            </c:ext>
          </c:extLst>
        </c:ser>
        <c:ser>
          <c:idx val="2"/>
          <c:order val="2"/>
          <c:tx>
            <c:strRef>
              <c:f>'27'!$E$8</c:f>
              <c:strCache>
                <c:ptCount val="1"/>
                <c:pt idx="0">
                  <c:v>&gt;$1BN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/>
                    <a:ea typeface="Geist"/>
                    <a:cs typeface="Geist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'27'!$B$9:$B$15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 YTD</c:v>
                </c:pt>
              </c:strCache>
            </c:strRef>
          </c:cat>
          <c:val>
            <c:numRef>
              <c:f>'27'!$E$9:$E$15</c:f>
              <c:numCache>
                <c:formatCode>0%</c:formatCode>
                <c:ptCount val="7"/>
                <c:pt idx="0">
                  <c:v>0.59800304123665504</c:v>
                </c:pt>
                <c:pt idx="1">
                  <c:v>0.64121719431065527</c:v>
                </c:pt>
                <c:pt idx="2">
                  <c:v>0.5278887624781271</c:v>
                </c:pt>
                <c:pt idx="3">
                  <c:v>0.5501083772544717</c:v>
                </c:pt>
                <c:pt idx="4">
                  <c:v>0.51240627056630683</c:v>
                </c:pt>
                <c:pt idx="5">
                  <c:v>0.60179603661656955</c:v>
                </c:pt>
                <c:pt idx="6">
                  <c:v>0.61103900800242694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F2-0444-8F4C-B48E470F4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66209876543208"/>
          <c:y val="9.1455019284895231E-2"/>
          <c:w val="0.8405796028920941"/>
          <c:h val="0.780583342020223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'3'!$C$7</c:f>
              <c:strCache>
                <c:ptCount val="1"/>
                <c:pt idx="0">
                  <c:v>Deal Value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14101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32-F543-966C-3E578DC2EA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'3'!$B$8:$B$14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2025*</c:v>
                </c:pt>
                <c:pt idx="6">
                  <c:v>2026 YTD*</c:v>
                </c:pt>
              </c:strCache>
            </c:strRef>
          </c:cat>
          <c:val>
            <c:numRef>
              <c:f>'3'!$C$8:$C$14</c:f>
              <c:numCache>
                <c:formatCode>\€0,"bn"</c:formatCode>
                <c:ptCount val="7"/>
                <c:pt idx="0">
                  <c:v>308512.921862819</c:v>
                </c:pt>
                <c:pt idx="1">
                  <c:v>533561.05536189303</c:v>
                </c:pt>
                <c:pt idx="2">
                  <c:v>455828.25445711002</c:v>
                </c:pt>
                <c:pt idx="3">
                  <c:v>395727.64738783502</c:v>
                </c:pt>
                <c:pt idx="4">
                  <c:v>453309.653952263</c:v>
                </c:pt>
                <c:pt idx="5">
                  <c:v>533509.78733144398</c:v>
                </c:pt>
                <c:pt idx="6">
                  <c:v>226061.46636210999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32-F543-966C-3E578DC2EA40}"/>
            </c:ext>
          </c:extLst>
        </c:ser>
        <c:ser>
          <c:idx val="1"/>
          <c:order val="1"/>
          <c:tx>
            <c:v>H2</c:v>
          </c:tx>
          <c:spPr>
            <a:solidFill>
              <a:srgbClr val="141017"/>
            </a:solidFill>
            <a:ln w="9525">
              <a:noFill/>
              <a:prstDash val="dash"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32-F543-966C-3E578DC2EA4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32-F543-966C-3E578DC2EA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32-F543-966C-3E578DC2EA4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32-F543-966C-3E578DC2EA4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32-F543-966C-3E578DC2EA4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32-F543-966C-3E578DC2EA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'3'!$B$8:$B$14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2025*</c:v>
                </c:pt>
                <c:pt idx="6">
                  <c:v>2026 YTD*</c:v>
                </c:pt>
              </c:strCache>
            </c:strRef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7932-F543-966C-3E578DC2E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600000"/>
          <c:min val="0"/>
        </c:scaling>
        <c:delete val="0"/>
        <c:axPos val="l"/>
        <c:numFmt formatCode="\€0,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15000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942668260649261E-2"/>
          <c:y val="6.5801587301587292E-2"/>
          <c:w val="0.84665395061728388"/>
          <c:h val="0.80088710317460321"/>
        </c:manualLayout>
      </c:layout>
      <c:lineChart>
        <c:grouping val="standard"/>
        <c:varyColors val="0"/>
        <c:ser>
          <c:idx val="0"/>
          <c:order val="0"/>
          <c:tx>
            <c:strRef>
              <c:f>'28'!$D$8</c:f>
              <c:strCache>
                <c:ptCount val="1"/>
                <c:pt idx="0">
                  <c:v>The US</c:v>
                </c:pt>
              </c:strCache>
            </c:strRef>
          </c:tx>
          <c:spPr>
            <a:ln w="28575" cap="rnd">
              <a:solidFill>
                <a:srgbClr val="B3B5B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B3B5B6"/>
              </a:solidFill>
              <a:ln w="9525">
                <a:solidFill>
                  <a:srgbClr val="FFFFFF"/>
                </a:solidFill>
              </a:ln>
              <a:effectLst/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6-9104-E948-B8B6-87E06F41185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8-9104-E948-B8B6-87E06F41185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A-9104-E948-B8B6-87E06F41185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C-9104-E948-B8B6-87E06F41185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E-9104-E948-B8B6-87E06F41185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20-9104-E948-B8B6-87E06F41185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2-9104-E948-B8B6-87E06F411855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24-9104-E948-B8B6-87E06F411855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6-9104-E948-B8B6-87E06F41185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'28'!$B$9:$B$18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 YTD</c:v>
                </c:pt>
              </c:strCache>
            </c:strRef>
          </c:cat>
          <c:val>
            <c:numRef>
              <c:f>'28'!$D$9:$D$18</c:f>
              <c:numCache>
                <c:formatCode>0.0\ "yrs"</c:formatCode>
                <c:ptCount val="10"/>
                <c:pt idx="0">
                  <c:v>4.7123287671232799</c:v>
                </c:pt>
                <c:pt idx="1">
                  <c:v>4.5835616438356102</c:v>
                </c:pt>
                <c:pt idx="2">
                  <c:v>4.5890410958904102</c:v>
                </c:pt>
                <c:pt idx="3">
                  <c:v>4.2547945205479403</c:v>
                </c:pt>
                <c:pt idx="4">
                  <c:v>4.1698630136986301</c:v>
                </c:pt>
                <c:pt idx="5">
                  <c:v>4.5890410958904102</c:v>
                </c:pt>
                <c:pt idx="6">
                  <c:v>5.1698630136986301</c:v>
                </c:pt>
                <c:pt idx="7">
                  <c:v>5.2958904109588998</c:v>
                </c:pt>
                <c:pt idx="8">
                  <c:v>5.3424657534246496</c:v>
                </c:pt>
                <c:pt idx="9">
                  <c:v>5.3342465753424602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9104-E948-B8B6-87E06F411855}"/>
            </c:ext>
          </c:extLst>
        </c:ser>
        <c:ser>
          <c:idx val="1"/>
          <c:order val="1"/>
          <c:tx>
            <c:strRef>
              <c:f>'28'!$C$8</c:f>
              <c:strCache>
                <c:ptCount val="1"/>
                <c:pt idx="0">
                  <c:v>Europe</c:v>
                </c:pt>
              </c:strCache>
            </c:strRef>
          </c:tx>
          <c:spPr>
            <a:ln w="28575" cap="rnd">
              <a:solidFill>
                <a:srgbClr val="632BFC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632BFC"/>
              </a:solidFill>
              <a:ln w="9525">
                <a:solidFill>
                  <a:srgbClr val="FFFFFF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'28'!$B$9:$B$18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 YTD</c:v>
                </c:pt>
              </c:strCache>
            </c:strRef>
          </c:cat>
          <c:val>
            <c:numRef>
              <c:f>'28'!$C$9:$C$18</c:f>
              <c:numCache>
                <c:formatCode>0.0\ "yrs"</c:formatCode>
                <c:ptCount val="10"/>
                <c:pt idx="0">
                  <c:v>4.7561643835616403</c:v>
                </c:pt>
                <c:pt idx="1">
                  <c:v>4.8356164383561602</c:v>
                </c:pt>
                <c:pt idx="2">
                  <c:v>4.6684931506849301</c:v>
                </c:pt>
                <c:pt idx="3">
                  <c:v>4.5904109589041102</c:v>
                </c:pt>
                <c:pt idx="4">
                  <c:v>4.8794520547945197</c:v>
                </c:pt>
                <c:pt idx="5">
                  <c:v>4.9178082191780801</c:v>
                </c:pt>
                <c:pt idx="6">
                  <c:v>5.2520547945205402</c:v>
                </c:pt>
                <c:pt idx="7">
                  <c:v>5.5917808219177996</c:v>
                </c:pt>
                <c:pt idx="8">
                  <c:v>5.6739726027397204</c:v>
                </c:pt>
                <c:pt idx="9">
                  <c:v>5.7534246575342403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9104-E948-B8B6-87E06F411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5776"/>
        <c:axId val="159338032"/>
      </c:line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tickMarkSkip val="1"/>
        <c:noMultiLvlLbl val="0"/>
      </c:catAx>
      <c:valAx>
        <c:axId val="159338032"/>
        <c:scaling>
          <c:orientation val="minMax"/>
          <c:max val="6.5"/>
          <c:min val="3.5"/>
        </c:scaling>
        <c:delete val="0"/>
        <c:axPos val="l"/>
        <c:majorGridlines>
          <c:spPr>
            <a:ln w="9525" cap="flat" cmpd="sng" algn="ctr">
              <a:solidFill>
                <a:srgbClr val="B3B5B6">
                  <a:alpha val="27843"/>
                </a:srgbClr>
              </a:solidFill>
              <a:round/>
            </a:ln>
            <a:effectLst/>
          </c:spPr>
        </c:majorGridlines>
        <c:numFmt formatCode="#,##0.0\ &quot;yr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dk2" tx2="lt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09506172839513E-2"/>
          <c:y val="6.1980193196708944E-2"/>
          <c:w val="0.78570987654320978"/>
          <c:h val="0.815414622740314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'29'!$B$8</c:f>
              <c:strCache>
                <c:ptCount val="1"/>
                <c:pt idx="0">
                  <c:v>&lt;3 years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'29'!$C$7:$Q$7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 YTD</c:v>
                </c:pt>
              </c:strCache>
            </c:strRef>
          </c:cat>
          <c:val>
            <c:numRef>
              <c:f>'29'!$C$8:$Q$8</c:f>
              <c:numCache>
                <c:formatCode>0%</c:formatCode>
                <c:ptCount val="15"/>
                <c:pt idx="0">
                  <c:v>9.2307692307692299E-2</c:v>
                </c:pt>
                <c:pt idx="1">
                  <c:v>0.13705583756345099</c:v>
                </c:pt>
                <c:pt idx="2">
                  <c:v>0.167400881057268</c:v>
                </c:pt>
                <c:pt idx="3">
                  <c:v>0.17910447761194001</c:v>
                </c:pt>
                <c:pt idx="4">
                  <c:v>0.18805970149253701</c:v>
                </c:pt>
                <c:pt idx="5">
                  <c:v>0.21475054229934901</c:v>
                </c:pt>
                <c:pt idx="6">
                  <c:v>0.17409766454352399</c:v>
                </c:pt>
                <c:pt idx="7">
                  <c:v>0.22048997772828499</c:v>
                </c:pt>
                <c:pt idx="8">
                  <c:v>0.17269076305220801</c:v>
                </c:pt>
                <c:pt idx="9">
                  <c:v>0.18736616702355399</c:v>
                </c:pt>
                <c:pt idx="10">
                  <c:v>0.171875</c:v>
                </c:pt>
                <c:pt idx="11">
                  <c:v>0.19074492099322701</c:v>
                </c:pt>
                <c:pt idx="12">
                  <c:v>0.137996219281663</c:v>
                </c:pt>
                <c:pt idx="13">
                  <c:v>0.130203720106288</c:v>
                </c:pt>
                <c:pt idx="14">
                  <c:v>0.15246636771300401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14-384B-8FDA-72C98BE1BB98}"/>
            </c:ext>
          </c:extLst>
        </c:ser>
        <c:ser>
          <c:idx val="1"/>
          <c:order val="1"/>
          <c:tx>
            <c:strRef>
              <c:f>'29'!$B$9</c:f>
              <c:strCache>
                <c:ptCount val="1"/>
                <c:pt idx="0">
                  <c:v>3-5 years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'29'!$C$7:$Q$7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 YTD</c:v>
                </c:pt>
              </c:strCache>
            </c:strRef>
          </c:cat>
          <c:val>
            <c:numRef>
              <c:f>'29'!$C$9:$Q$9</c:f>
              <c:numCache>
                <c:formatCode>0%</c:formatCode>
                <c:ptCount val="15"/>
                <c:pt idx="0">
                  <c:v>0.29230769230769199</c:v>
                </c:pt>
                <c:pt idx="1">
                  <c:v>0.22335025380710599</c:v>
                </c:pt>
                <c:pt idx="2">
                  <c:v>0.29074889867841403</c:v>
                </c:pt>
                <c:pt idx="3">
                  <c:v>0.30149253731343201</c:v>
                </c:pt>
                <c:pt idx="4">
                  <c:v>0.26865671641791</c:v>
                </c:pt>
                <c:pt idx="5">
                  <c:v>0.30151843817787399</c:v>
                </c:pt>
                <c:pt idx="6">
                  <c:v>0.33545647558386399</c:v>
                </c:pt>
                <c:pt idx="7">
                  <c:v>0.32962138084632497</c:v>
                </c:pt>
                <c:pt idx="8">
                  <c:v>0.38554216867469798</c:v>
                </c:pt>
                <c:pt idx="9">
                  <c:v>0.33618843683083499</c:v>
                </c:pt>
                <c:pt idx="10">
                  <c:v>0.34134615384615302</c:v>
                </c:pt>
                <c:pt idx="11">
                  <c:v>0.261851015801354</c:v>
                </c:pt>
                <c:pt idx="12">
                  <c:v>0.25992438563327003</c:v>
                </c:pt>
                <c:pt idx="13">
                  <c:v>0.281665190434012</c:v>
                </c:pt>
                <c:pt idx="14">
                  <c:v>0.25560538116591902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14-384B-8FDA-72C98BE1BB98}"/>
            </c:ext>
          </c:extLst>
        </c:ser>
        <c:ser>
          <c:idx val="2"/>
          <c:order val="2"/>
          <c:tx>
            <c:strRef>
              <c:f>'29'!$B$10</c:f>
              <c:strCache>
                <c:ptCount val="1"/>
                <c:pt idx="0">
                  <c:v>5 to 7 years</c:v>
                </c:pt>
              </c:strCache>
            </c:strRef>
          </c:tx>
          <c:spPr>
            <a:solidFill>
              <a:srgbClr val="06B5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'29'!$C$7:$Q$7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 YTD</c:v>
                </c:pt>
              </c:strCache>
            </c:strRef>
          </c:cat>
          <c:val>
            <c:numRef>
              <c:f>'29'!$C$10:$Q$10</c:f>
              <c:numCache>
                <c:formatCode>0%</c:formatCode>
                <c:ptCount val="15"/>
                <c:pt idx="0">
                  <c:v>0.46923076923076901</c:v>
                </c:pt>
                <c:pt idx="1">
                  <c:v>0.35025380710659898</c:v>
                </c:pt>
                <c:pt idx="2">
                  <c:v>0.185022026431718</c:v>
                </c:pt>
                <c:pt idx="3">
                  <c:v>0.19104477611940299</c:v>
                </c:pt>
                <c:pt idx="4">
                  <c:v>0.214925373134328</c:v>
                </c:pt>
                <c:pt idx="5">
                  <c:v>0.21475054229934901</c:v>
                </c:pt>
                <c:pt idx="6">
                  <c:v>0.227176220806794</c:v>
                </c:pt>
                <c:pt idx="7">
                  <c:v>0.189309576837416</c:v>
                </c:pt>
                <c:pt idx="8">
                  <c:v>0.236947791164658</c:v>
                </c:pt>
                <c:pt idx="9">
                  <c:v>0.24839400428265501</c:v>
                </c:pt>
                <c:pt idx="10">
                  <c:v>0.25600961538461497</c:v>
                </c:pt>
                <c:pt idx="11">
                  <c:v>0.27539503386004499</c:v>
                </c:pt>
                <c:pt idx="12">
                  <c:v>0.282608695652173</c:v>
                </c:pt>
                <c:pt idx="13">
                  <c:v>0.25155004428697902</c:v>
                </c:pt>
                <c:pt idx="14">
                  <c:v>0.230941704035874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514-384B-8FDA-72C98BE1BB98}"/>
            </c:ext>
          </c:extLst>
        </c:ser>
        <c:ser>
          <c:idx val="3"/>
          <c:order val="3"/>
          <c:tx>
            <c:strRef>
              <c:f>'29'!$B$11</c:f>
              <c:strCache>
                <c:ptCount val="1"/>
                <c:pt idx="0">
                  <c:v>&gt;7 years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'29'!$C$7:$Q$7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 YTD</c:v>
                </c:pt>
              </c:strCache>
            </c:strRef>
          </c:cat>
          <c:val>
            <c:numRef>
              <c:f>'29'!$C$11:$Q$11</c:f>
              <c:numCache>
                <c:formatCode>0%</c:formatCode>
                <c:ptCount val="15"/>
                <c:pt idx="0">
                  <c:v>0.146153846153846</c:v>
                </c:pt>
                <c:pt idx="1">
                  <c:v>0.28934010152284201</c:v>
                </c:pt>
                <c:pt idx="2">
                  <c:v>0.35682819383259901</c:v>
                </c:pt>
                <c:pt idx="3">
                  <c:v>0.328358208955223</c:v>
                </c:pt>
                <c:pt idx="4">
                  <c:v>0.328358208955223</c:v>
                </c:pt>
                <c:pt idx="5">
                  <c:v>0.26898047722342699</c:v>
                </c:pt>
                <c:pt idx="6">
                  <c:v>0.26326963906581702</c:v>
                </c:pt>
                <c:pt idx="7">
                  <c:v>0.26057906458797297</c:v>
                </c:pt>
                <c:pt idx="8">
                  <c:v>0.20481927710843301</c:v>
                </c:pt>
                <c:pt idx="9">
                  <c:v>0.22805139186295501</c:v>
                </c:pt>
                <c:pt idx="10">
                  <c:v>0.23076923076923</c:v>
                </c:pt>
                <c:pt idx="11">
                  <c:v>0.27200902934537202</c:v>
                </c:pt>
                <c:pt idx="12">
                  <c:v>0.31947069943289202</c:v>
                </c:pt>
                <c:pt idx="13">
                  <c:v>0.33658104517271897</c:v>
                </c:pt>
                <c:pt idx="14">
                  <c:v>0.360986547085201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514-384B-8FDA-72C98BE1B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889555555555553E-2"/>
          <c:y val="6.9718452380952381E-2"/>
          <c:w val="0.25254633333333332"/>
          <c:h val="0.71578630952380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'30'!$D$8</c:f>
              <c:strCache>
                <c:ptCount val="1"/>
                <c:pt idx="0">
                  <c:v>EBITDA Margin - last reported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EF83877-F520-664A-B96C-3C879A7D4C5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3BF-244B-855F-10BB8589778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DBE7631-FBAC-A44B-8146-4F53983FB40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3BF-244B-855F-10BB8589778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72B17CA-0B66-BF44-A845-F9F1D2766A3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3BF-244B-855F-10BB8589778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BBFFC52-E6F6-8649-88A3-56A17096124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3BF-244B-855F-10BB8589778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'30'!$B$9:$B$12</c:f>
              <c:strCache>
                <c:ptCount val="4"/>
                <c:pt idx="0">
                  <c:v>&lt;3 years</c:v>
                </c:pt>
                <c:pt idx="1">
                  <c:v>3-5 years</c:v>
                </c:pt>
                <c:pt idx="2">
                  <c:v>5 to 7 years</c:v>
                </c:pt>
                <c:pt idx="3">
                  <c:v>&gt;7 years</c:v>
                </c:pt>
              </c:strCache>
            </c:strRef>
          </c:cat>
          <c:val>
            <c:numRef>
              <c:f>'30'!$D$9:$D$12</c:f>
              <c:numCache>
                <c:formatCode>0.0"%"</c:formatCode>
                <c:ptCount val="4"/>
                <c:pt idx="0">
                  <c:v>13.6236129990957</c:v>
                </c:pt>
                <c:pt idx="1">
                  <c:v>11.127842869298799</c:v>
                </c:pt>
                <c:pt idx="2">
                  <c:v>9.9833963778563799</c:v>
                </c:pt>
                <c:pt idx="3">
                  <c:v>9.5714948095103107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'30'!$D$9:$D$12</c15:f>
                <c15:dlblRangeCache>
                  <c:ptCount val="4"/>
                  <c:pt idx="0">
                    <c:v>13.6%</c:v>
                  </c:pt>
                  <c:pt idx="1">
                    <c:v>11.1%</c:v>
                  </c:pt>
                  <c:pt idx="2">
                    <c:v>10.0%</c:v>
                  </c:pt>
                  <c:pt idx="3">
                    <c:v>9.6%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3BF-244B-855F-10BB85897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57595A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defRPr>
                </a:pPr>
                <a:r>
                  <a:rPr lang="en-GB" sz="1200" b="0" i="0">
                    <a:solidFill>
                      <a:srgbClr val="57595A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rPr>
                  <a:t># of years since last deal</a:t>
                </a:r>
              </a:p>
            </c:rich>
          </c:tx>
          <c:layout>
            <c:manualLayout>
              <c:xMode val="edge"/>
              <c:yMode val="edge"/>
              <c:x val="0.38635962962962961"/>
              <c:y val="0.92613374485596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57595A"/>
                  </a:solidFill>
                  <a:latin typeface="Geist Medium" pitchFamily="2" charset="77"/>
                  <a:ea typeface="Geist Medium" pitchFamily="2" charset="77"/>
                  <a:cs typeface="Geist Medium" pitchFamily="2" charset="77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25"/>
        </c:scaling>
        <c:delete val="1"/>
        <c:axPos val="l"/>
        <c:numFmt formatCode="0.0&quot;%&quot;" sourceLinked="1"/>
        <c:majorTickMark val="out"/>
        <c:minorTickMark val="none"/>
        <c:tickLblPos val="nextTo"/>
        <c:crossAx val="19584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979986876640416E-2"/>
          <c:y val="0.30256965879265096"/>
          <c:w val="0.95931374052922236"/>
          <c:h val="0.49352062992125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'30'!$C$8</c:f>
              <c:strCache>
                <c:ptCount val="1"/>
                <c:pt idx="0">
                  <c:v>Revenue growth 3 year CAGR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'30'!$B$9:$B$12</c:f>
              <c:strCache>
                <c:ptCount val="4"/>
                <c:pt idx="0">
                  <c:v>&lt;3 years</c:v>
                </c:pt>
                <c:pt idx="1">
                  <c:v>3-5 years</c:v>
                </c:pt>
                <c:pt idx="2">
                  <c:v>5 to 7 years</c:v>
                </c:pt>
                <c:pt idx="3">
                  <c:v>&gt;7 years</c:v>
                </c:pt>
              </c:strCache>
            </c:strRef>
          </c:cat>
          <c:val>
            <c:numRef>
              <c:f>'30'!$C$9:$C$12</c:f>
              <c:numCache>
                <c:formatCode>0.0"%"</c:formatCode>
                <c:ptCount val="4"/>
                <c:pt idx="0">
                  <c:v>14.202500000000001</c:v>
                </c:pt>
                <c:pt idx="1">
                  <c:v>12.329000000000001</c:v>
                </c:pt>
                <c:pt idx="2">
                  <c:v>10.5985</c:v>
                </c:pt>
                <c:pt idx="3">
                  <c:v>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C-0541-A01B-DF1FFF80B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</c:scaling>
        <c:delete val="1"/>
        <c:axPos val="l"/>
        <c:numFmt formatCode="0.0&quot;%&quot;" sourceLinked="1"/>
        <c:majorTickMark val="out"/>
        <c:minorTickMark val="none"/>
        <c:tickLblPos val="nextTo"/>
        <c:crossAx val="19584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979986876640416E-2"/>
          <c:y val="0.31512205628059387"/>
          <c:w val="0.95931374052922236"/>
          <c:h val="0.480968359379281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'30'!$E$8</c:f>
              <c:strCache>
                <c:ptCount val="1"/>
                <c:pt idx="0">
                  <c:v>Net Debt to EBITDA - last reported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'30'!$B$9:$B$12</c:f>
              <c:strCache>
                <c:ptCount val="4"/>
                <c:pt idx="0">
                  <c:v>&lt;3 years</c:v>
                </c:pt>
                <c:pt idx="1">
                  <c:v>3-5 years</c:v>
                </c:pt>
                <c:pt idx="2">
                  <c:v>5 to 7 years</c:v>
                </c:pt>
                <c:pt idx="3">
                  <c:v>&gt;7 years</c:v>
                </c:pt>
              </c:strCache>
            </c:strRef>
          </c:cat>
          <c:val>
            <c:numRef>
              <c:f>'30'!$E$9:$E$12</c:f>
              <c:numCache>
                <c:formatCode>0.0\x</c:formatCode>
                <c:ptCount val="4"/>
                <c:pt idx="0">
                  <c:v>0.86</c:v>
                </c:pt>
                <c:pt idx="1">
                  <c:v>1.71</c:v>
                </c:pt>
                <c:pt idx="2">
                  <c:v>2.14</c:v>
                </c:pt>
                <c:pt idx="3">
                  <c:v>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D-B649-8737-42423753F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</c:scaling>
        <c:delete val="1"/>
        <c:axPos val="l"/>
        <c:numFmt formatCode="0.0\x" sourceLinked="1"/>
        <c:majorTickMark val="out"/>
        <c:minorTickMark val="none"/>
        <c:tickLblPos val="nextTo"/>
        <c:crossAx val="19584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389249621180836E-2"/>
          <c:y val="4.5288690476190475E-2"/>
          <c:w val="0.81165470482023694"/>
          <c:h val="0.84632142857142856"/>
        </c:manualLayout>
      </c:layout>
      <c:lineChart>
        <c:grouping val="standard"/>
        <c:varyColors val="0"/>
        <c:ser>
          <c:idx val="2"/>
          <c:order val="0"/>
          <c:tx>
            <c:strRef>
              <c:f>'32'!$E$7</c:f>
              <c:strCache>
                <c:ptCount val="1"/>
                <c:pt idx="0">
                  <c:v>Top Quartile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0"/>
            <c:spPr>
              <a:solidFill>
                <a:srgbClr val="632BFC"/>
              </a:solidFill>
              <a:ln w="9525">
                <a:noFill/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'32'!$B$8:$B$10</c:f>
              <c:strCache>
                <c:ptCount val="3"/>
                <c:pt idx="0">
                  <c:v>Unsold for ≥3 years</c:v>
                </c:pt>
                <c:pt idx="1">
                  <c:v>Exited in 2025-26</c:v>
                </c:pt>
                <c:pt idx="2">
                  <c:v>Live exit pipeline</c:v>
                </c:pt>
              </c:strCache>
            </c:strRef>
          </c:cat>
          <c:val>
            <c:numRef>
              <c:f>'32'!$E$8:$E$10</c:f>
              <c:numCache>
                <c:formatCode>0%</c:formatCode>
                <c:ptCount val="3"/>
                <c:pt idx="0">
                  <c:v>0.20506715063125816</c:v>
                </c:pt>
                <c:pt idx="1">
                  <c:v>0.24004249999999999</c:v>
                </c:pt>
                <c:pt idx="2">
                  <c:v>0.28295500000000001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B6-A44F-96E3-ED6058C6EE43}"/>
            </c:ext>
          </c:extLst>
        </c:ser>
        <c:ser>
          <c:idx val="1"/>
          <c:order val="1"/>
          <c:tx>
            <c:strRef>
              <c:f>'32'!$D$7</c:f>
              <c:strCache>
                <c:ptCount val="1"/>
                <c:pt idx="0">
                  <c:v>  Median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38100">
                <a:solidFill>
                  <a:srgbClr val="393A3B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3"/>
                <c:pt idx="0">
                  <c:v>0.10222346321288638</c:v>
                </c:pt>
                <c:pt idx="1">
                  <c:v>0.1140775</c:v>
                </c:pt>
                <c:pt idx="2">
                  <c:v>0.13582000000000002</c:v>
                </c:pt>
              </c:numLit>
            </c:plus>
            <c:minus>
              <c:numLit>
                <c:formatCode>General</c:formatCode>
                <c:ptCount val="3"/>
                <c:pt idx="0">
                  <c:v>8.1653221593382716E-2</c:v>
                </c:pt>
                <c:pt idx="1">
                  <c:v>8.0677499999999999E-2</c:v>
                </c:pt>
                <c:pt idx="2">
                  <c:v>7.7322499999999988E-2</c:v>
                </c:pt>
              </c:numLit>
            </c:minus>
            <c:spPr>
              <a:ln w="50800">
                <a:gradFill flip="none" rotWithShape="1">
                  <a:gsLst>
                    <a:gs pos="52000">
                      <a:srgbClr val="632BFC"/>
                    </a:gs>
                    <a:gs pos="44000">
                      <a:srgbClr val="F4D84D"/>
                    </a:gs>
                    <a:gs pos="0">
                      <a:srgbClr val="F4D84D"/>
                    </a:gs>
                    <a:gs pos="100000">
                      <a:srgbClr val="632BFC"/>
                    </a:gs>
                  </a:gsLst>
                  <a:lin ang="16200000" scaled="1"/>
                  <a:tileRect/>
                </a:gradFill>
                <a:headEnd type="none"/>
                <a:tailEnd type="none"/>
              </a:ln>
            </c:spPr>
          </c:errBars>
          <c:cat>
            <c:strRef>
              <c:f>'32'!$B$8:$B$10</c:f>
              <c:strCache>
                <c:ptCount val="3"/>
                <c:pt idx="0">
                  <c:v>Unsold for ≥3 years</c:v>
                </c:pt>
                <c:pt idx="1">
                  <c:v>Exited in 2025-26</c:v>
                </c:pt>
                <c:pt idx="2">
                  <c:v>Live exit pipeline</c:v>
                </c:pt>
              </c:strCache>
            </c:strRef>
          </c:cat>
          <c:val>
            <c:numRef>
              <c:f>'32'!$D$8:$D$10</c:f>
              <c:numCache>
                <c:formatCode>0%</c:formatCode>
                <c:ptCount val="3"/>
                <c:pt idx="0">
                  <c:v>0.10284368741837178</c:v>
                </c:pt>
                <c:pt idx="1">
                  <c:v>0.12596499999999999</c:v>
                </c:pt>
                <c:pt idx="2">
                  <c:v>0.14713499999999999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B6-A44F-96E3-ED6058C6EE43}"/>
            </c:ext>
          </c:extLst>
        </c:ser>
        <c:ser>
          <c:idx val="0"/>
          <c:order val="2"/>
          <c:tx>
            <c:strRef>
              <c:f>'32'!$C$7</c:f>
              <c:strCache>
                <c:ptCount val="1"/>
                <c:pt idx="0">
                  <c:v>Bottom Quartile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0"/>
            <c:spPr>
              <a:solidFill>
                <a:srgbClr val="F4D74D"/>
              </a:solidFill>
              <a:ln w="9525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1.8796992481203006E-3"/>
                  <c:y val="-1.2708498808578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B6-A44F-96E3-ED6058C6EE4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'32'!$B$8:$B$10</c:f>
              <c:strCache>
                <c:ptCount val="3"/>
                <c:pt idx="0">
                  <c:v>Unsold for ≥3 years</c:v>
                </c:pt>
                <c:pt idx="1">
                  <c:v>Exited in 2025-26</c:v>
                </c:pt>
                <c:pt idx="2">
                  <c:v>Live exit pipeline</c:v>
                </c:pt>
              </c:strCache>
            </c:strRef>
          </c:cat>
          <c:val>
            <c:numRef>
              <c:f>'32'!$C$8:$C$10</c:f>
              <c:numCache>
                <c:formatCode>0%</c:formatCode>
                <c:ptCount val="3"/>
                <c:pt idx="0">
                  <c:v>2.1190465824989072E-2</c:v>
                </c:pt>
                <c:pt idx="1">
                  <c:v>4.5287499999999994E-2</c:v>
                </c:pt>
                <c:pt idx="2">
                  <c:v>6.98125E-2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B6-A44F-96E3-ED6058C6E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04607"/>
        <c:axId val="167591247"/>
      </c:lineChart>
      <c:catAx>
        <c:axId val="16750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67591247"/>
        <c:crosses val="autoZero"/>
        <c:auto val="1"/>
        <c:lblAlgn val="ctr"/>
        <c:lblOffset val="100"/>
        <c:noMultiLvlLbl val="0"/>
      </c:catAx>
      <c:valAx>
        <c:axId val="167591247"/>
        <c:scaling>
          <c:orientation val="minMax"/>
          <c:max val="0.3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67504607"/>
        <c:crosses val="autoZero"/>
        <c:crossBetween val="between"/>
        <c:majorUnit val="0.06"/>
      </c:valAx>
    </c:plotArea>
    <c:legend>
      <c:legendPos val="r"/>
      <c:layout>
        <c:manualLayout>
          <c:xMode val="edge"/>
          <c:yMode val="edge"/>
          <c:x val="0.19420577006342929"/>
          <c:y val="7.1488671472294138E-2"/>
          <c:w val="0.15280121573838476"/>
          <c:h val="0.147569069490108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57595A"/>
              </a:solidFill>
              <a:latin typeface="Geist" pitchFamily="2" charset="77"/>
              <a:ea typeface="Geist" pitchFamily="2" charset="77"/>
              <a:cs typeface="Geist" pitchFamily="2" charset="77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8735000000000004E-2"/>
          <c:y val="0.1618105158730159"/>
          <c:w val="0.41073606811116858"/>
          <c:h val="0.7301188492063492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'33'!$B$9</c:f>
              <c:strCache>
                <c:ptCount val="1"/>
                <c:pt idx="0">
                  <c:v>Strategic Exit</c:v>
                </c:pt>
              </c:strCache>
            </c:strRef>
          </c:tx>
          <c:spPr>
            <a:solidFill>
              <a:srgbClr val="14101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'33'!$C$8:$F$8</c:f>
              <c:strCach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 YTD</c:v>
                </c:pt>
              </c:strCache>
            </c:strRef>
          </c:cat>
          <c:val>
            <c:numRef>
              <c:f>'33'!$C$9:$F$9</c:f>
              <c:numCache>
                <c:formatCode>0%</c:formatCode>
                <c:ptCount val="4"/>
                <c:pt idx="0">
                  <c:v>0.52853380158033358</c:v>
                </c:pt>
                <c:pt idx="1">
                  <c:v>0.49919743178170145</c:v>
                </c:pt>
                <c:pt idx="2">
                  <c:v>0.50588235294117645</c:v>
                </c:pt>
                <c:pt idx="3">
                  <c:v>0.52110091743119269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996-7943-97FD-91647342FCBE}"/>
            </c:ext>
          </c:extLst>
        </c:ser>
        <c:ser>
          <c:idx val="5"/>
          <c:order val="1"/>
          <c:tx>
            <c:strRef>
              <c:f>'33'!$B$10</c:f>
              <c:strCache>
                <c:ptCount val="1"/>
                <c:pt idx="0">
                  <c:v>Sponsor to Sponsor</c:v>
                </c:pt>
              </c:strCache>
            </c:strRef>
          </c:tx>
          <c:spPr>
            <a:solidFill>
              <a:srgbClr val="632BF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'33'!$C$8:$F$8</c:f>
              <c:strCach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 YTD</c:v>
                </c:pt>
              </c:strCache>
            </c:strRef>
          </c:cat>
          <c:val>
            <c:numRef>
              <c:f>'33'!$C$10:$F$10</c:f>
              <c:numCache>
                <c:formatCode>0%</c:formatCode>
                <c:ptCount val="4"/>
                <c:pt idx="0">
                  <c:v>0.41527655838454786</c:v>
                </c:pt>
                <c:pt idx="1">
                  <c:v>0.44141252006420545</c:v>
                </c:pt>
                <c:pt idx="2">
                  <c:v>0.42823529411764705</c:v>
                </c:pt>
                <c:pt idx="3">
                  <c:v>0.41651376146788993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996-7943-97FD-91647342FCBE}"/>
            </c:ext>
          </c:extLst>
        </c:ser>
        <c:ser>
          <c:idx val="6"/>
          <c:order val="2"/>
          <c:tx>
            <c:strRef>
              <c:f>'33'!$B$11</c:f>
              <c:strCache>
                <c:ptCount val="1"/>
                <c:pt idx="0">
                  <c:v>MBO</c:v>
                </c:pt>
              </c:strCache>
            </c:strRef>
          </c:tx>
          <c:spPr>
            <a:solidFill>
              <a:srgbClr val="06B57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'33'!$C$8:$F$8</c:f>
              <c:strCach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 YTD</c:v>
                </c:pt>
              </c:strCache>
            </c:strRef>
          </c:cat>
          <c:val>
            <c:numRef>
              <c:f>'33'!$C$11:$F$11</c:f>
              <c:numCache>
                <c:formatCode>0%</c:formatCode>
                <c:ptCount val="4"/>
                <c:pt idx="0">
                  <c:v>4.5654082528533799E-2</c:v>
                </c:pt>
                <c:pt idx="1">
                  <c:v>4.7351524879614769E-2</c:v>
                </c:pt>
                <c:pt idx="2">
                  <c:v>4.8627450980392159E-2</c:v>
                </c:pt>
                <c:pt idx="3">
                  <c:v>4.9541284403669728E-2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996-7943-97FD-91647342FCBE}"/>
            </c:ext>
          </c:extLst>
        </c:ser>
        <c:ser>
          <c:idx val="7"/>
          <c:order val="3"/>
          <c:tx>
            <c:strRef>
              <c:f>'33'!$B$12</c:f>
              <c:strCache>
                <c:ptCount val="1"/>
                <c:pt idx="0">
                  <c:v>IPO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2935035758548312E-17"/>
                  <c:y val="-2.2678571428571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996-7943-97FD-91647342FCBE}"/>
                </c:ext>
              </c:extLst>
            </c:dLbl>
            <c:dLbl>
              <c:idx val="1"/>
              <c:layout>
                <c:manualLayout>
                  <c:x val="0"/>
                  <c:y val="-2.5198412698412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996-7943-97FD-91647342FCBE}"/>
                </c:ext>
              </c:extLst>
            </c:dLbl>
            <c:dLbl>
              <c:idx val="2"/>
              <c:layout>
                <c:manualLayout>
                  <c:x val="-1.4111111111111629E-3"/>
                  <c:y val="-3.02380952380952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996-7943-97FD-91647342FCBE}"/>
                </c:ext>
              </c:extLst>
            </c:dLbl>
            <c:dLbl>
              <c:idx val="3"/>
              <c:layout>
                <c:manualLayout>
                  <c:x val="-2.8222222222222741E-3"/>
                  <c:y val="-2.77182539682539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996-7943-97FD-91647342FC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'33'!$C$8:$F$8</c:f>
              <c:strCach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 YTD</c:v>
                </c:pt>
              </c:strCache>
            </c:strRef>
          </c:cat>
          <c:val>
            <c:numRef>
              <c:f>'33'!$C$12:$F$12</c:f>
              <c:numCache>
                <c:formatCode>0%</c:formatCode>
                <c:ptCount val="4"/>
                <c:pt idx="0">
                  <c:v>1.0535557506584723E-2</c:v>
                </c:pt>
                <c:pt idx="1">
                  <c:v>1.2038523274478331E-2</c:v>
                </c:pt>
                <c:pt idx="2">
                  <c:v>1.7254901960784313E-2</c:v>
                </c:pt>
                <c:pt idx="3">
                  <c:v>1.2844036697247707E-2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996-7943-97FD-91647342FCB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1"/>
        <c:axPos val="l"/>
        <c:numFmt formatCode="#,##0" sourceLinked="0"/>
        <c:majorTickMark val="out"/>
        <c:minorTickMark val="none"/>
        <c:tickLblPos val="nextTo"/>
        <c:crossAx val="195845776"/>
        <c:crosses val="autoZero"/>
        <c:crossBetween val="between"/>
      </c:valAx>
      <c:spPr>
        <a:noFill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434399050479013E-3"/>
          <c:y val="8.699969469140012E-2"/>
          <c:w val="0.75446569767978544"/>
          <c:h val="0.789821748660184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'33'!$B$9</c:f>
              <c:strCache>
                <c:ptCount val="1"/>
                <c:pt idx="0">
                  <c:v>Strategic Exit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'33'!$H$8:$K$8</c:f>
              <c:strCache>
                <c:ptCount val="4"/>
                <c:pt idx="0">
                  <c:v>&lt;€10m</c:v>
                </c:pt>
                <c:pt idx="1">
                  <c:v>€10-50m</c:v>
                </c:pt>
                <c:pt idx="2">
                  <c:v>€50-200m</c:v>
                </c:pt>
                <c:pt idx="3">
                  <c:v>&gt;€200m</c:v>
                </c:pt>
              </c:strCache>
            </c:strRef>
          </c:cat>
          <c:val>
            <c:numRef>
              <c:f>'33'!$H$9:$K$9</c:f>
              <c:numCache>
                <c:formatCode>0%</c:formatCode>
                <c:ptCount val="4"/>
                <c:pt idx="0">
                  <c:v>0.5930781044664426</c:v>
                </c:pt>
                <c:pt idx="1">
                  <c:v>0.42138881136945511</c:v>
                </c:pt>
                <c:pt idx="2">
                  <c:v>0.36366863230705254</c:v>
                </c:pt>
                <c:pt idx="3">
                  <c:v>0.39917082469902876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067-1A46-8C38-2B83B40936DE}"/>
            </c:ext>
          </c:extLst>
        </c:ser>
        <c:ser>
          <c:idx val="1"/>
          <c:order val="1"/>
          <c:tx>
            <c:strRef>
              <c:f>'33'!$B$10</c:f>
              <c:strCache>
                <c:ptCount val="1"/>
                <c:pt idx="0">
                  <c:v>Sponsor to Sponsor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'33'!$H$8:$K$8</c:f>
              <c:strCache>
                <c:ptCount val="4"/>
                <c:pt idx="0">
                  <c:v>&lt;€10m</c:v>
                </c:pt>
                <c:pt idx="1">
                  <c:v>€10-50m</c:v>
                </c:pt>
                <c:pt idx="2">
                  <c:v>€50-200m</c:v>
                </c:pt>
                <c:pt idx="3">
                  <c:v>&gt;€200m</c:v>
                </c:pt>
              </c:strCache>
            </c:strRef>
          </c:cat>
          <c:val>
            <c:numRef>
              <c:f>'33'!$H$10:$K$10</c:f>
              <c:numCache>
                <c:formatCode>0%</c:formatCode>
                <c:ptCount val="4"/>
                <c:pt idx="0">
                  <c:v>0.350426764158975</c:v>
                </c:pt>
                <c:pt idx="1">
                  <c:v>0.52904787429453204</c:v>
                </c:pt>
                <c:pt idx="2">
                  <c:v>0.55961507072124927</c:v>
                </c:pt>
                <c:pt idx="3">
                  <c:v>0.45196558071694315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067-1A46-8C38-2B83B40936DE}"/>
            </c:ext>
          </c:extLst>
        </c:ser>
        <c:ser>
          <c:idx val="2"/>
          <c:order val="2"/>
          <c:tx>
            <c:strRef>
              <c:f>'33'!$B$11</c:f>
              <c:strCache>
                <c:ptCount val="1"/>
                <c:pt idx="0">
                  <c:v>MBO</c:v>
                </c:pt>
              </c:strCache>
            </c:strRef>
          </c:tx>
          <c:spPr>
            <a:solidFill>
              <a:srgbClr val="06B5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'33'!$H$8:$K$8</c:f>
              <c:strCache>
                <c:ptCount val="4"/>
                <c:pt idx="0">
                  <c:v>&lt;€10m</c:v>
                </c:pt>
                <c:pt idx="1">
                  <c:v>€10-50m</c:v>
                </c:pt>
                <c:pt idx="2">
                  <c:v>€50-200m</c:v>
                </c:pt>
                <c:pt idx="3">
                  <c:v>&gt;€200m</c:v>
                </c:pt>
              </c:strCache>
            </c:strRef>
          </c:cat>
          <c:val>
            <c:numRef>
              <c:f>'33'!$H$11:$K$11</c:f>
              <c:numCache>
                <c:formatCode>0%</c:formatCode>
                <c:ptCount val="4"/>
                <c:pt idx="0">
                  <c:v>5.1375637180218571E-2</c:v>
                </c:pt>
                <c:pt idx="1">
                  <c:v>3.8531442517149968E-2</c:v>
                </c:pt>
                <c:pt idx="2">
                  <c:v>5.011953199370521E-2</c:v>
                </c:pt>
                <c:pt idx="3">
                  <c:v>5.089575118806447E-2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067-1A46-8C38-2B83B40936DE}"/>
            </c:ext>
          </c:extLst>
        </c:ser>
        <c:ser>
          <c:idx val="3"/>
          <c:order val="3"/>
          <c:tx>
            <c:strRef>
              <c:f>'33'!$B$12</c:f>
              <c:strCache>
                <c:ptCount val="1"/>
                <c:pt idx="0">
                  <c:v>IPO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3591833218549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067-1A46-8C38-2B83B40936DE}"/>
                </c:ext>
              </c:extLst>
            </c:dLbl>
            <c:dLbl>
              <c:idx val="1"/>
              <c:layout>
                <c:manualLayout>
                  <c:x val="0"/>
                  <c:y val="-2.94927094972389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067-1A46-8C38-2B83B40936DE}"/>
                </c:ext>
              </c:extLst>
            </c:dLbl>
            <c:dLbl>
              <c:idx val="2"/>
              <c:layout>
                <c:manualLayout>
                  <c:x val="-3.1102348401573165E-3"/>
                  <c:y val="-3.67613636363636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067-1A46-8C38-2B83B40936DE}"/>
                </c:ext>
              </c:extLst>
            </c:dLbl>
            <c:dLbl>
              <c:idx val="3"/>
              <c:layout>
                <c:manualLayout>
                  <c:x val="0"/>
                  <c:y val="-6.8494739057239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067-1A46-8C38-2B83B4093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'33'!$H$8:$K$8</c:f>
              <c:strCache>
                <c:ptCount val="4"/>
                <c:pt idx="0">
                  <c:v>&lt;€10m</c:v>
                </c:pt>
                <c:pt idx="1">
                  <c:v>€10-50m</c:v>
                </c:pt>
                <c:pt idx="2">
                  <c:v>€50-200m</c:v>
                </c:pt>
                <c:pt idx="3">
                  <c:v>&gt;€200m</c:v>
                </c:pt>
              </c:strCache>
            </c:strRef>
          </c:cat>
          <c:val>
            <c:numRef>
              <c:f>'33'!$H$12:$K$12</c:f>
              <c:numCache>
                <c:formatCode>0%</c:formatCode>
                <c:ptCount val="4"/>
                <c:pt idx="0">
                  <c:v>5.1194941943638363E-3</c:v>
                </c:pt>
                <c:pt idx="1">
                  <c:v>1.1031871818862747E-2</c:v>
                </c:pt>
                <c:pt idx="2">
                  <c:v>2.6596764977992904E-2</c:v>
                </c:pt>
                <c:pt idx="3">
                  <c:v>9.7967843395963788E-2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067-1A46-8C38-2B83B40936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1"/>
        <c:axPos val="l"/>
        <c:numFmt formatCode="#,##0" sourceLinked="0"/>
        <c:majorTickMark val="out"/>
        <c:minorTickMark val="none"/>
        <c:tickLblPos val="nextTo"/>
        <c:crossAx val="195845776"/>
        <c:crosses val="autoZero"/>
        <c:crossBetween val="between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373708251060515E-2"/>
          <c:y val="0.10894634637081986"/>
          <c:w val="0.76995955400236782"/>
          <c:h val="0.661066699799798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'34'!$C$7</c:f>
              <c:strCache>
                <c:ptCount val="1"/>
                <c:pt idx="0">
                  <c:v>Assets held in portfolio for over 5 years</c:v>
                </c:pt>
              </c:strCache>
            </c:strRef>
          </c:tx>
          <c:spPr>
            <a:solidFill>
              <a:srgbClr val="632BFC"/>
            </a:solidFill>
            <a:ln>
              <a:solidFill>
                <a:srgbClr val="632BFC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'34'!$B$8:$B$14</c:f>
              <c:strCache>
                <c:ptCount val="7"/>
                <c:pt idx="0">
                  <c:v>Financial Services</c:v>
                </c:pt>
                <c:pt idx="1">
                  <c:v>Energy &amp; Materials</c:v>
                </c:pt>
                <c:pt idx="2">
                  <c:v>Science &amp; Health</c:v>
                </c:pt>
                <c:pt idx="3">
                  <c:v>TMT</c:v>
                </c:pt>
                <c:pt idx="4">
                  <c:v>Services</c:v>
                </c:pt>
                <c:pt idx="5">
                  <c:v>Consumer</c:v>
                </c:pt>
                <c:pt idx="6">
                  <c:v>Industrials</c:v>
                </c:pt>
              </c:strCache>
            </c:strRef>
          </c:cat>
          <c:val>
            <c:numRef>
              <c:f>'34'!$C$8:$C$14</c:f>
              <c:numCache>
                <c:formatCode>General</c:formatCode>
                <c:ptCount val="7"/>
                <c:pt idx="0">
                  <c:v>124</c:v>
                </c:pt>
                <c:pt idx="1">
                  <c:v>191</c:v>
                </c:pt>
                <c:pt idx="2">
                  <c:v>356</c:v>
                </c:pt>
                <c:pt idx="3">
                  <c:v>555</c:v>
                </c:pt>
                <c:pt idx="4">
                  <c:v>829</c:v>
                </c:pt>
                <c:pt idx="5">
                  <c:v>841</c:v>
                </c:pt>
                <c:pt idx="6">
                  <c:v>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72-F247-9362-67E1F26C6C87}"/>
            </c:ext>
          </c:extLst>
        </c:ser>
        <c:ser>
          <c:idx val="0"/>
          <c:order val="1"/>
          <c:tx>
            <c:strRef>
              <c:f>'34'!$D$7</c:f>
              <c:strCache>
                <c:ptCount val="1"/>
                <c:pt idx="0">
                  <c:v>2026 LTM exits</c:v>
                </c:pt>
              </c:strCache>
            </c:strRef>
          </c:tx>
          <c:spPr>
            <a:solidFill>
              <a:srgbClr val="141017"/>
            </a:solidFill>
            <a:ln>
              <a:solidFill>
                <a:srgbClr val="141017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'34'!$B$8:$B$14</c:f>
              <c:strCache>
                <c:ptCount val="7"/>
                <c:pt idx="0">
                  <c:v>Financial Services</c:v>
                </c:pt>
                <c:pt idx="1">
                  <c:v>Energy &amp; Materials</c:v>
                </c:pt>
                <c:pt idx="2">
                  <c:v>Science &amp; Health</c:v>
                </c:pt>
                <c:pt idx="3">
                  <c:v>TMT</c:v>
                </c:pt>
                <c:pt idx="4">
                  <c:v>Services</c:v>
                </c:pt>
                <c:pt idx="5">
                  <c:v>Consumer</c:v>
                </c:pt>
                <c:pt idx="6">
                  <c:v>Industrials</c:v>
                </c:pt>
              </c:strCache>
            </c:strRef>
          </c:cat>
          <c:val>
            <c:numRef>
              <c:f>'34'!$D$8:$D$14</c:f>
              <c:numCache>
                <c:formatCode>0</c:formatCode>
                <c:ptCount val="7"/>
                <c:pt idx="0">
                  <c:v>63.300000000000004</c:v>
                </c:pt>
                <c:pt idx="1">
                  <c:v>73.000000000000014</c:v>
                </c:pt>
                <c:pt idx="2">
                  <c:v>117.27500000000001</c:v>
                </c:pt>
                <c:pt idx="3">
                  <c:v>204.75000000000003</c:v>
                </c:pt>
                <c:pt idx="4">
                  <c:v>307.42500000000007</c:v>
                </c:pt>
                <c:pt idx="5">
                  <c:v>221.50000000000003</c:v>
                </c:pt>
                <c:pt idx="6">
                  <c:v>263.90000000000003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72-F247-9362-67E1F26C6C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0"/>
        <c:noMultiLvlLbl val="0"/>
      </c:catAx>
      <c:valAx>
        <c:axId val="1593380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B3B5B6">
                  <a:alpha val="19000"/>
                </a:srgb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200"/>
        <c:minorUnit val="50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61204266312332E-2"/>
          <c:y val="0.66347606901545131"/>
          <c:w val="0.91879510995456104"/>
          <c:h val="0.336520926655310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rgbClr val="06B579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defRPr>
                    </a:pPr>
                    <a:fld id="{D8A5F2FC-0D1F-5642-A235-44C73110F495}" type="VALUE">
                      <a:rPr lang="en-US" b="1" i="0">
                        <a:solidFill>
                          <a:srgbClr val="06B579"/>
                        </a:solidFill>
                        <a:latin typeface="Geist" pitchFamily="2" charset="77"/>
                        <a:ea typeface="Geist" pitchFamily="2" charset="77"/>
                        <a:cs typeface="Geist" pitchFamily="2" charset="77"/>
                      </a:rPr>
                      <a:pPr>
                        <a:defRPr sz="1200" b="1" i="0" u="none" strike="noStrike" kern="1200" baseline="0">
                          <a:solidFill>
                            <a:srgbClr val="06B579"/>
                          </a:solidFill>
                          <a:latin typeface="Geist Light" pitchFamily="2" charset="77"/>
                          <a:ea typeface="Geist Light" pitchFamily="2" charset="77"/>
                          <a:cs typeface="Geist Light" pitchFamily="2" charset="77"/>
                        </a:defRPr>
                      </a:pPr>
                      <a:t>[VALUE]</a:t>
                    </a:fld>
                    <a:endParaRPr lang="en-GB"/>
                  </a:p>
                </c:rich>
              </c:tx>
              <c:numFmt formatCode="0%" sourceLinked="0"/>
              <c:spPr>
                <a:noFill/>
                <a:ln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7ABE-264A-9DA8-B5A716955332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rgbClr val="393A3B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BE-264A-9DA8-B5A71695533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rgbClr val="E64649"/>
                      </a:solidFill>
                      <a:latin typeface="Geist" pitchFamily="2" charset="77"/>
                      <a:ea typeface="Geist" pitchFamily="2" charset="77"/>
                      <a:cs typeface="Geist" pitchFamily="2" charset="77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BE-264A-9DA8-B5A71695533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rgbClr val="E64649"/>
                      </a:solidFill>
                      <a:latin typeface="Geist" pitchFamily="2" charset="77"/>
                      <a:ea typeface="Geist" pitchFamily="2" charset="77"/>
                      <a:cs typeface="Geist" pitchFamily="2" charset="77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BE-264A-9DA8-B5A716955332}"/>
                </c:ext>
              </c:extLst>
            </c:dLbl>
            <c:numFmt formatCode="0%" sourceLinked="0"/>
            <c:spPr>
              <a:noFill/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57595A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'34'!$B$8:$B$14</c:f>
              <c:strCache>
                <c:ptCount val="7"/>
                <c:pt idx="0">
                  <c:v>Financial Services</c:v>
                </c:pt>
                <c:pt idx="1">
                  <c:v>Energy &amp; Materials</c:v>
                </c:pt>
                <c:pt idx="2">
                  <c:v>Science &amp; Health</c:v>
                </c:pt>
                <c:pt idx="3">
                  <c:v>TMT</c:v>
                </c:pt>
                <c:pt idx="4">
                  <c:v>Services</c:v>
                </c:pt>
                <c:pt idx="5">
                  <c:v>Consumer</c:v>
                </c:pt>
                <c:pt idx="6">
                  <c:v>Industrials</c:v>
                </c:pt>
              </c:strCache>
            </c:strRef>
          </c:cat>
          <c:val>
            <c:numRef>
              <c:f>'34'!$E$8:$E$14</c:f>
              <c:numCache>
                <c:formatCode>0%</c:formatCode>
                <c:ptCount val="7"/>
                <c:pt idx="0">
                  <c:v>0.51048387096774195</c:v>
                </c:pt>
                <c:pt idx="1">
                  <c:v>0.38219895287958122</c:v>
                </c:pt>
                <c:pt idx="2">
                  <c:v>0.32942415730337082</c:v>
                </c:pt>
                <c:pt idx="3">
                  <c:v>0.36891891891891898</c:v>
                </c:pt>
                <c:pt idx="4">
                  <c:v>0.37083835946924015</c:v>
                </c:pt>
                <c:pt idx="5">
                  <c:v>0.26337693222354341</c:v>
                </c:pt>
                <c:pt idx="6">
                  <c:v>0.24663551401869163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'34'!$E$7</c15:sqref>
                        </c15:formulaRef>
                      </c:ext>
                    </c:extLst>
                    <c:strCache>
                      <c:ptCount val="1"/>
                      <c:pt idx="0">
                        <c:v>Ratio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7ABE-264A-9DA8-B5A716955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845776"/>
        <c:axId val="159338032"/>
      </c:lineChart>
      <c:catAx>
        <c:axId val="19584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in val="-1000"/>
        </c:scaling>
        <c:delete val="1"/>
        <c:axPos val="l"/>
        <c:numFmt formatCode="0%" sourceLinked="0"/>
        <c:majorTickMark val="out"/>
        <c:minorTickMark val="none"/>
        <c:tickLblPos val="nextTo"/>
        <c:crossAx val="195845776"/>
        <c:crosses val="autoZero"/>
        <c:crossBetween val="between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1200" b="0" i="1">
          <a:latin typeface="Source Sans 3 Light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09506172839513E-2"/>
          <c:y val="6.7066360449655513E-2"/>
          <c:w val="0.79276544444444441"/>
          <c:h val="0.812936057053064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'5'!$C$7</c:f>
              <c:strCache>
                <c:ptCount val="1"/>
                <c:pt idx="0">
                  <c:v>$50-250M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'5'!$B$8:$B$14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 YTD</c:v>
                </c:pt>
              </c:strCache>
            </c:strRef>
          </c:cat>
          <c:val>
            <c:numRef>
              <c:f>'5'!$C$8:$C$14</c:f>
              <c:numCache>
                <c:formatCode>0%</c:formatCode>
                <c:ptCount val="7"/>
                <c:pt idx="0">
                  <c:v>0.20917982691020817</c:v>
                </c:pt>
                <c:pt idx="1">
                  <c:v>0.18790362212700287</c:v>
                </c:pt>
                <c:pt idx="2">
                  <c:v>0.18929242875124885</c:v>
                </c:pt>
                <c:pt idx="3">
                  <c:v>0.19665058349091397</c:v>
                </c:pt>
                <c:pt idx="4">
                  <c:v>0.17496078403324256</c:v>
                </c:pt>
                <c:pt idx="5">
                  <c:v>0.15935478484766963</c:v>
                </c:pt>
                <c:pt idx="6">
                  <c:v>0.17273807166753505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E-604B-97A8-7CD1E1BC72E6}"/>
            </c:ext>
          </c:extLst>
        </c:ser>
        <c:ser>
          <c:idx val="1"/>
          <c:order val="1"/>
          <c:tx>
            <c:strRef>
              <c:f>'5'!$D$7</c:f>
              <c:strCache>
                <c:ptCount val="1"/>
                <c:pt idx="0">
                  <c:v>$250M-1BN</c:v>
                </c:pt>
              </c:strCache>
            </c:strRef>
          </c:tx>
          <c:spPr>
            <a:solidFill>
              <a:srgbClr val="06B5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'5'!$B$8:$B$14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 YTD</c:v>
                </c:pt>
              </c:strCache>
            </c:strRef>
          </c:cat>
          <c:val>
            <c:numRef>
              <c:f>'5'!$D$8:$D$14</c:f>
              <c:numCache>
                <c:formatCode>0%</c:formatCode>
                <c:ptCount val="7"/>
                <c:pt idx="0">
                  <c:v>0.23431582282139346</c:v>
                </c:pt>
                <c:pt idx="1">
                  <c:v>0.22264085115190879</c:v>
                </c:pt>
                <c:pt idx="2">
                  <c:v>0.22598635211725177</c:v>
                </c:pt>
                <c:pt idx="3">
                  <c:v>0.24808463970402825</c:v>
                </c:pt>
                <c:pt idx="4">
                  <c:v>0.29773792260291221</c:v>
                </c:pt>
                <c:pt idx="5">
                  <c:v>0.21138101943854953</c:v>
                </c:pt>
                <c:pt idx="6">
                  <c:v>0.21247535626828537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E-604B-97A8-7CD1E1BC72E6}"/>
            </c:ext>
          </c:extLst>
        </c:ser>
        <c:ser>
          <c:idx val="2"/>
          <c:order val="2"/>
          <c:tx>
            <c:strRef>
              <c:f>'5'!$E$7</c:f>
              <c:strCache>
                <c:ptCount val="1"/>
                <c:pt idx="0">
                  <c:v>&gt;$1BN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'5'!$B$8:$B$14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 YTD</c:v>
                </c:pt>
              </c:strCache>
            </c:strRef>
          </c:cat>
          <c:val>
            <c:numRef>
              <c:f>'5'!$E$8:$E$14</c:f>
              <c:numCache>
                <c:formatCode>0%</c:formatCode>
                <c:ptCount val="7"/>
                <c:pt idx="0">
                  <c:v>0.55650435026839828</c:v>
                </c:pt>
                <c:pt idx="1">
                  <c:v>0.58945552672108825</c:v>
                </c:pt>
                <c:pt idx="2">
                  <c:v>0.58472121913149933</c:v>
                </c:pt>
                <c:pt idx="3">
                  <c:v>0.5552647768050577</c:v>
                </c:pt>
                <c:pt idx="4">
                  <c:v>0.52730129336384524</c:v>
                </c:pt>
                <c:pt idx="5">
                  <c:v>0.62926419571378078</c:v>
                </c:pt>
                <c:pt idx="6">
                  <c:v>0.61478657206417953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E-604B-97A8-7CD1E1BC7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51431335203014E-2"/>
          <c:y val="5.113306432377214E-2"/>
          <c:w val="0.7228739690942666"/>
          <c:h val="0.75387167322740745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'35'!$F$7</c:f>
              <c:strCache>
                <c:ptCount val="1"/>
                <c:pt idx="0">
                  <c:v>Below Column</c:v>
                </c:pt>
              </c:strCache>
            </c:strRef>
          </c:tx>
          <c:spPr>
            <a:noFill/>
            <a:ln w="25400">
              <a:noFill/>
            </a:ln>
            <a:effectLst/>
          </c:spPr>
          <c:invertIfNegative val="0"/>
          <c:cat>
            <c:strRef>
              <c:f>'35'!$B$8:$B$13</c:f>
              <c:strCache>
                <c:ptCount val="6"/>
                <c:pt idx="0">
                  <c:v>TMT</c:v>
                </c:pt>
                <c:pt idx="1">
                  <c:v>Science &amp; Health</c:v>
                </c:pt>
                <c:pt idx="2">
                  <c:v>Services</c:v>
                </c:pt>
                <c:pt idx="3">
                  <c:v>Industrials</c:v>
                </c:pt>
                <c:pt idx="4">
                  <c:v>Energy &amp; Materials</c:v>
                </c:pt>
                <c:pt idx="5">
                  <c:v>Consumer</c:v>
                </c:pt>
              </c:strCache>
            </c:strRef>
          </c:cat>
          <c:val>
            <c:numRef>
              <c:f>'35'!$F$8:$F$13</c:f>
              <c:numCache>
                <c:formatCode>0.0</c:formatCode>
                <c:ptCount val="6"/>
                <c:pt idx="0">
                  <c:v>4.5068493150684903</c:v>
                </c:pt>
                <c:pt idx="1">
                  <c:v>4.7534246575342403</c:v>
                </c:pt>
                <c:pt idx="2">
                  <c:v>4.8356164383561602</c:v>
                </c:pt>
                <c:pt idx="3">
                  <c:v>5.0027397260273903</c:v>
                </c:pt>
                <c:pt idx="4">
                  <c:v>5.1698630136986301</c:v>
                </c:pt>
                <c:pt idx="5">
                  <c:v>5.5849315068493102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0-2542-A892-9E438479A561}"/>
            </c:ext>
          </c:extLst>
        </c:ser>
        <c:ser>
          <c:idx val="2"/>
          <c:order val="3"/>
          <c:tx>
            <c:strRef>
              <c:f>'35'!$E$7</c:f>
              <c:strCache>
                <c:ptCount val="1"/>
                <c:pt idx="0">
                  <c:v>Delta</c:v>
                </c:pt>
              </c:strCache>
            </c:strRef>
          </c:tx>
          <c:spPr>
            <a:solidFill>
              <a:srgbClr val="D7D9DA"/>
            </a:solidFill>
            <a:ln>
              <a:noFill/>
            </a:ln>
            <a:effectLst/>
          </c:spPr>
          <c:invertIfNegative val="0"/>
          <c:cat>
            <c:strRef>
              <c:f>'35'!$B$8:$B$13</c:f>
              <c:strCache>
                <c:ptCount val="6"/>
                <c:pt idx="0">
                  <c:v>TMT</c:v>
                </c:pt>
                <c:pt idx="1">
                  <c:v>Science &amp; Health</c:v>
                </c:pt>
                <c:pt idx="2">
                  <c:v>Services</c:v>
                </c:pt>
                <c:pt idx="3">
                  <c:v>Industrials</c:v>
                </c:pt>
                <c:pt idx="4">
                  <c:v>Energy &amp; Materials</c:v>
                </c:pt>
                <c:pt idx="5">
                  <c:v>Consumer</c:v>
                </c:pt>
              </c:strCache>
            </c:strRef>
          </c:cat>
          <c:val>
            <c:numRef>
              <c:f>'35'!$E$8:$E$13</c:f>
              <c:numCache>
                <c:formatCode>0.0</c:formatCode>
                <c:ptCount val="6"/>
                <c:pt idx="0">
                  <c:v>0.82739726027396987</c:v>
                </c:pt>
                <c:pt idx="1">
                  <c:v>0.71232876712328963</c:v>
                </c:pt>
                <c:pt idx="2">
                  <c:v>0.5890410958904102</c:v>
                </c:pt>
                <c:pt idx="3">
                  <c:v>0.83835616438355931</c:v>
                </c:pt>
                <c:pt idx="4">
                  <c:v>0.83561643835616017</c:v>
                </c:pt>
                <c:pt idx="5">
                  <c:v>0.58493150684931994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0-2542-A892-9E438479A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195845776"/>
        <c:axId val="159338032"/>
      </c:barChart>
      <c:lineChart>
        <c:grouping val="standard"/>
        <c:varyColors val="0"/>
        <c:ser>
          <c:idx val="0"/>
          <c:order val="0"/>
          <c:tx>
            <c:strRef>
              <c:f>'35'!$C$7</c:f>
              <c:strCache>
                <c:ptCount val="1"/>
                <c:pt idx="0">
                  <c:v>2019-23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0"/>
            <c:spPr>
              <a:solidFill>
                <a:srgbClr val="141017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'35'!$B$8:$B$13</c:f>
              <c:strCache>
                <c:ptCount val="6"/>
                <c:pt idx="0">
                  <c:v>TMT</c:v>
                </c:pt>
                <c:pt idx="1">
                  <c:v>Science &amp; Health</c:v>
                </c:pt>
                <c:pt idx="2">
                  <c:v>Services</c:v>
                </c:pt>
                <c:pt idx="3">
                  <c:v>Industrials</c:v>
                </c:pt>
                <c:pt idx="4">
                  <c:v>Energy &amp; Materials</c:v>
                </c:pt>
                <c:pt idx="5">
                  <c:v>Consumer</c:v>
                </c:pt>
              </c:strCache>
            </c:strRef>
          </c:cat>
          <c:val>
            <c:numRef>
              <c:f>'35'!$C$8:$C$13</c:f>
              <c:numCache>
                <c:formatCode>0.0</c:formatCode>
                <c:ptCount val="6"/>
                <c:pt idx="0">
                  <c:v>4.5068493150684903</c:v>
                </c:pt>
                <c:pt idx="1">
                  <c:v>4.7534246575342403</c:v>
                </c:pt>
                <c:pt idx="2">
                  <c:v>4.8356164383561602</c:v>
                </c:pt>
                <c:pt idx="3">
                  <c:v>5.0027397260273903</c:v>
                </c:pt>
                <c:pt idx="4">
                  <c:v>5.1698630136986301</c:v>
                </c:pt>
                <c:pt idx="5">
                  <c:v>5.5849315068493102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A0-2542-A892-9E438479A561}"/>
            </c:ext>
          </c:extLst>
        </c:ser>
        <c:ser>
          <c:idx val="1"/>
          <c:order val="1"/>
          <c:tx>
            <c:strRef>
              <c:f>'35'!$D$7</c:f>
              <c:strCache>
                <c:ptCount val="1"/>
                <c:pt idx="0">
                  <c:v>2024-26 YTD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0"/>
            <c:spPr>
              <a:solidFill>
                <a:srgbClr val="141017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30"/>
              <c:spPr>
                <a:solidFill>
                  <a:srgbClr val="632BF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19A0-2542-A892-9E438479A561}"/>
              </c:ext>
            </c:extLst>
          </c:dPt>
          <c:dPt>
            <c:idx val="1"/>
            <c:marker>
              <c:symbol val="circle"/>
              <c:size val="30"/>
              <c:spPr>
                <a:solidFill>
                  <a:srgbClr val="632BF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9A0-2542-A892-9E438479A561}"/>
              </c:ext>
            </c:extLst>
          </c:dPt>
          <c:dPt>
            <c:idx val="2"/>
            <c:marker>
              <c:symbol val="circle"/>
              <c:size val="30"/>
              <c:spPr>
                <a:solidFill>
                  <a:srgbClr val="632BF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19A0-2542-A892-9E438479A561}"/>
              </c:ext>
            </c:extLst>
          </c:dPt>
          <c:dPt>
            <c:idx val="3"/>
            <c:marker>
              <c:symbol val="circle"/>
              <c:size val="30"/>
              <c:spPr>
                <a:solidFill>
                  <a:srgbClr val="632BF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19A0-2542-A892-9E438479A561}"/>
              </c:ext>
            </c:extLst>
          </c:dPt>
          <c:dPt>
            <c:idx val="4"/>
            <c:marker>
              <c:symbol val="circle"/>
              <c:size val="30"/>
              <c:spPr>
                <a:solidFill>
                  <a:srgbClr val="632BF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19A0-2542-A892-9E438479A561}"/>
              </c:ext>
            </c:extLst>
          </c:dPt>
          <c:dPt>
            <c:idx val="5"/>
            <c:marker>
              <c:symbol val="circle"/>
              <c:size val="30"/>
              <c:spPr>
                <a:solidFill>
                  <a:srgbClr val="632BF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19A0-2542-A892-9E438479A56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'35'!$B$8:$B$13</c:f>
              <c:strCache>
                <c:ptCount val="6"/>
                <c:pt idx="0">
                  <c:v>TMT</c:v>
                </c:pt>
                <c:pt idx="1">
                  <c:v>Science &amp; Health</c:v>
                </c:pt>
                <c:pt idx="2">
                  <c:v>Services</c:v>
                </c:pt>
                <c:pt idx="3">
                  <c:v>Industrials</c:v>
                </c:pt>
                <c:pt idx="4">
                  <c:v>Energy &amp; Materials</c:v>
                </c:pt>
                <c:pt idx="5">
                  <c:v>Consumer</c:v>
                </c:pt>
              </c:strCache>
            </c:strRef>
          </c:cat>
          <c:val>
            <c:numRef>
              <c:f>'35'!$D$8:$D$13</c:f>
              <c:numCache>
                <c:formatCode>0.0</c:formatCode>
                <c:ptCount val="6"/>
                <c:pt idx="0">
                  <c:v>5.3342465753424602</c:v>
                </c:pt>
                <c:pt idx="1">
                  <c:v>5.4657534246575299</c:v>
                </c:pt>
                <c:pt idx="2">
                  <c:v>5.4246575342465704</c:v>
                </c:pt>
                <c:pt idx="3">
                  <c:v>5.8410958904109496</c:v>
                </c:pt>
                <c:pt idx="4">
                  <c:v>6.0054794520547903</c:v>
                </c:pt>
                <c:pt idx="5">
                  <c:v>6.1698630136986301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A0-2542-A892-9E438479A561}"/>
            </c:ext>
          </c:extLst>
        </c:ser>
        <c:ser>
          <c:idx val="4"/>
          <c:order val="4"/>
          <c:tx>
            <c:v>#REF!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'35'!$B$8:$B$13</c:f>
              <c:strCache>
                <c:ptCount val="6"/>
                <c:pt idx="0">
                  <c:v>TMT</c:v>
                </c:pt>
                <c:pt idx="1">
                  <c:v>Science &amp; Health</c:v>
                </c:pt>
                <c:pt idx="2">
                  <c:v>Services</c:v>
                </c:pt>
                <c:pt idx="3">
                  <c:v>Industrials</c:v>
                </c:pt>
                <c:pt idx="4">
                  <c:v>Energy &amp; Materials</c:v>
                </c:pt>
                <c:pt idx="5">
                  <c:v>Consumer</c:v>
                </c:pt>
              </c:strCache>
            </c:strRef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5-19A0-2542-A892-9E438479A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5776"/>
        <c:axId val="159338032"/>
      </c:lineChart>
      <c:catAx>
        <c:axId val="195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57595A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defRPr>
                </a:pPr>
                <a:r>
                  <a:rPr lang="en-GB" sz="1200" b="0" i="0">
                    <a:solidFill>
                      <a:srgbClr val="57595A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rPr>
                  <a:t>Sector</a:t>
                </a:r>
              </a:p>
            </c:rich>
          </c:tx>
          <c:layout>
            <c:manualLayout>
              <c:xMode val="edge"/>
              <c:yMode val="edge"/>
              <c:x val="0.3752947688105735"/>
              <c:y val="0.92438617235148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57595A"/>
                  </a:solidFill>
                  <a:latin typeface="Geist Medium" pitchFamily="2" charset="77"/>
                  <a:ea typeface="Geist Medium" pitchFamily="2" charset="77"/>
                  <a:cs typeface="Geist Medium" pitchFamily="2" charset="77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6.5"/>
          <c:min val="4"/>
        </c:scaling>
        <c:delete val="1"/>
        <c:axPos val="l"/>
        <c:numFmt formatCode="0.0" sourceLinked="1"/>
        <c:majorTickMark val="out"/>
        <c:minorTickMark val="none"/>
        <c:tickLblPos val="nextTo"/>
        <c:crossAx val="19584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219202496363055E-2"/>
          <c:y val="5.9484325396825397E-2"/>
          <c:w val="0.77311406022662144"/>
          <c:h val="0.710528769841269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'36'!$C$7</c:f>
              <c:strCache>
                <c:ptCount val="1"/>
                <c:pt idx="0">
                  <c:v>Assets held in portfolio for over 5 years</c:v>
                </c:pt>
              </c:strCache>
            </c:strRef>
          </c:tx>
          <c:spPr>
            <a:solidFill>
              <a:srgbClr val="632BFC"/>
            </a:solidFill>
            <a:ln>
              <a:solidFill>
                <a:srgbClr val="632BFC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'36'!$B$8:$B$15</c:f>
              <c:strCache>
                <c:ptCount val="8"/>
                <c:pt idx="0">
                  <c:v>CEE</c:v>
                </c:pt>
                <c:pt idx="1">
                  <c:v>Iberia</c:v>
                </c:pt>
                <c:pt idx="2">
                  <c:v>Italy</c:v>
                </c:pt>
                <c:pt idx="3">
                  <c:v>Nordics</c:v>
                </c:pt>
                <c:pt idx="4">
                  <c:v>France</c:v>
                </c:pt>
                <c:pt idx="5">
                  <c:v>Benelux</c:v>
                </c:pt>
                <c:pt idx="6">
                  <c:v>DACH</c:v>
                </c:pt>
                <c:pt idx="7">
                  <c:v>UK&amp;I</c:v>
                </c:pt>
              </c:strCache>
            </c:strRef>
          </c:cat>
          <c:val>
            <c:numRef>
              <c:f>'36'!$C$8:$C$15</c:f>
              <c:numCache>
                <c:formatCode>General</c:formatCode>
                <c:ptCount val="8"/>
                <c:pt idx="0">
                  <c:v>180</c:v>
                </c:pt>
                <c:pt idx="1">
                  <c:v>183</c:v>
                </c:pt>
                <c:pt idx="2">
                  <c:v>234</c:v>
                </c:pt>
                <c:pt idx="3">
                  <c:v>582</c:v>
                </c:pt>
                <c:pt idx="4">
                  <c:v>663</c:v>
                </c:pt>
                <c:pt idx="5">
                  <c:v>640</c:v>
                </c:pt>
                <c:pt idx="6">
                  <c:v>737</c:v>
                </c:pt>
                <c:pt idx="7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27-DA4D-8A7E-87D66DC3F4B6}"/>
            </c:ext>
          </c:extLst>
        </c:ser>
        <c:ser>
          <c:idx val="0"/>
          <c:order val="1"/>
          <c:tx>
            <c:strRef>
              <c:f>'36'!$D$7</c:f>
              <c:strCache>
                <c:ptCount val="1"/>
                <c:pt idx="0">
                  <c:v>2026 LTM exits</c:v>
                </c:pt>
              </c:strCache>
            </c:strRef>
          </c:tx>
          <c:spPr>
            <a:solidFill>
              <a:srgbClr val="141017"/>
            </a:solidFill>
            <a:ln>
              <a:solidFill>
                <a:srgbClr val="141017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'36'!$B$8:$B$15</c:f>
              <c:strCache>
                <c:ptCount val="8"/>
                <c:pt idx="0">
                  <c:v>CEE</c:v>
                </c:pt>
                <c:pt idx="1">
                  <c:v>Iberia</c:v>
                </c:pt>
                <c:pt idx="2">
                  <c:v>Italy</c:v>
                </c:pt>
                <c:pt idx="3">
                  <c:v>Nordics</c:v>
                </c:pt>
                <c:pt idx="4">
                  <c:v>France</c:v>
                </c:pt>
                <c:pt idx="5">
                  <c:v>Benelux</c:v>
                </c:pt>
                <c:pt idx="6">
                  <c:v>DACH</c:v>
                </c:pt>
                <c:pt idx="7">
                  <c:v>UK&amp;I</c:v>
                </c:pt>
              </c:strCache>
            </c:strRef>
          </c:cat>
          <c:val>
            <c:numRef>
              <c:f>'36'!$D$8:$D$15</c:f>
              <c:numCache>
                <c:formatCode>0</c:formatCode>
                <c:ptCount val="8"/>
                <c:pt idx="0">
                  <c:v>56</c:v>
                </c:pt>
                <c:pt idx="1">
                  <c:v>115.70000000000002</c:v>
                </c:pt>
                <c:pt idx="2">
                  <c:v>135.25</c:v>
                </c:pt>
                <c:pt idx="3">
                  <c:v>145.15</c:v>
                </c:pt>
                <c:pt idx="4">
                  <c:v>240.07500000000002</c:v>
                </c:pt>
                <c:pt idx="5">
                  <c:v>155.80000000000001</c:v>
                </c:pt>
                <c:pt idx="6">
                  <c:v>194.17500000000001</c:v>
                </c:pt>
                <c:pt idx="7">
                  <c:v>266.25000000000006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27-DA4D-8A7E-87D66DC3F4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overlap val="-5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0"/>
        <c:noMultiLvlLbl val="0"/>
      </c:catAx>
      <c:valAx>
        <c:axId val="15933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3B5B6">
                  <a:alpha val="19000"/>
                </a:srgb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200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124931873928027E-2"/>
          <c:y val="0.6089942405211789"/>
          <c:w val="0.93750209901951487"/>
          <c:h val="0.112038389675068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'36'!$E$7</c:f>
              <c:strCache>
                <c:ptCount val="1"/>
                <c:pt idx="0">
                  <c:v>Ratio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9.4061184208090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64-2740-AF14-B208CA283692}"/>
                </c:ext>
              </c:extLst>
            </c:dLbl>
            <c:dLbl>
              <c:idx val="3"/>
              <c:layout>
                <c:manualLayout>
                  <c:x val="-1.12873421049708E-2"/>
                  <c:y val="-4.8579982768450373E-17"/>
                </c:manualLayout>
              </c:layout>
              <c:numFmt formatCode="0%" sourceLinked="0"/>
              <c:spPr>
                <a:noFill/>
                <a:ln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E64649"/>
                      </a:solidFill>
                      <a:latin typeface="Geist" pitchFamily="2" charset="77"/>
                      <a:ea typeface="Geist" pitchFamily="2" charset="77"/>
                      <a:cs typeface="Geis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64-2740-AF14-B208CA283692}"/>
                </c:ext>
              </c:extLst>
            </c:dLbl>
            <c:dLbl>
              <c:idx val="4"/>
              <c:layout>
                <c:manualLayout>
                  <c:x val="-1.12873421049708E-2"/>
                  <c:y val="-4.85799827684503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64-2740-AF14-B208CA283692}"/>
                </c:ext>
              </c:extLst>
            </c:dLbl>
            <c:dLbl>
              <c:idx val="5"/>
              <c:layout>
                <c:manualLayout>
                  <c:x val="-7.5248947366472006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rgbClr val="E64649"/>
                        </a:solidFill>
                        <a:latin typeface="Geist" pitchFamily="2" charset="77"/>
                        <a:ea typeface="Geist" pitchFamily="2" charset="77"/>
                        <a:cs typeface="Geist" pitchFamily="2" charset="77"/>
                      </a:defRPr>
                    </a:pPr>
                    <a:fld id="{16EF8738-6249-8F46-97CB-FF58F6931A72}" type="VALUE">
                      <a:rPr lang="en-US" b="1" i="0">
                        <a:solidFill>
                          <a:srgbClr val="E64649"/>
                        </a:solidFill>
                        <a:latin typeface="Geist" pitchFamily="2" charset="77"/>
                        <a:ea typeface="Geist" pitchFamily="2" charset="77"/>
                        <a:cs typeface="Geist" pitchFamily="2" charset="77"/>
                      </a:rPr>
                      <a:pPr>
                        <a:defRPr sz="1200" b="1" i="0" u="none" strike="noStrike" kern="1200" baseline="0">
                          <a:solidFill>
                            <a:srgbClr val="E64649"/>
                          </a:solidFill>
                          <a:latin typeface="Geist" pitchFamily="2" charset="77"/>
                          <a:ea typeface="Geist" pitchFamily="2" charset="77"/>
                          <a:cs typeface="Geist" pitchFamily="2" charset="77"/>
                        </a:defRPr>
                      </a:pPr>
                      <a:t>[VALUE]</a:t>
                    </a:fld>
                    <a:endParaRPr lang="en-GB"/>
                  </a:p>
                </c:rich>
              </c:tx>
              <c:numFmt formatCode="0%" sourceLinked="0"/>
              <c:spPr>
                <a:noFill/>
                <a:ln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3C64-2740-AF14-B208CA283692}"/>
                </c:ext>
              </c:extLst>
            </c:dLbl>
            <c:dLbl>
              <c:idx val="6"/>
              <c:layout>
                <c:manualLayout>
                  <c:x val="-1.5087742797941849E-2"/>
                  <c:y val="0"/>
                </c:manualLayout>
              </c:layout>
              <c:numFmt formatCode="0%" sourceLinked="0"/>
              <c:spPr>
                <a:noFill/>
                <a:ln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E64649"/>
                      </a:solidFill>
                      <a:latin typeface="Geist" pitchFamily="2" charset="77"/>
                      <a:ea typeface="Geist" pitchFamily="2" charset="77"/>
                      <a:cs typeface="Geis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64-2740-AF14-B208CA283692}"/>
                </c:ext>
              </c:extLst>
            </c:dLbl>
            <c:dLbl>
              <c:idx val="7"/>
              <c:layout>
                <c:manualLayout>
                  <c:x val="-1.31685657891326E-2"/>
                  <c:y val="-4.85799827684503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C64-2740-AF14-B208CA283692}"/>
                </c:ext>
              </c:extLst>
            </c:dLbl>
            <c:numFmt formatCode="0%" sourceLinked="0"/>
            <c:spPr>
              <a:noFill/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57595A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'36'!$B$8:$B$15</c:f>
              <c:strCache>
                <c:ptCount val="8"/>
                <c:pt idx="0">
                  <c:v>CEE</c:v>
                </c:pt>
                <c:pt idx="1">
                  <c:v>Iberia</c:v>
                </c:pt>
                <c:pt idx="2">
                  <c:v>Italy</c:v>
                </c:pt>
                <c:pt idx="3">
                  <c:v>Nordics</c:v>
                </c:pt>
                <c:pt idx="4">
                  <c:v>France</c:v>
                </c:pt>
                <c:pt idx="5">
                  <c:v>Benelux</c:v>
                </c:pt>
                <c:pt idx="6">
                  <c:v>DACH</c:v>
                </c:pt>
                <c:pt idx="7">
                  <c:v>UK&amp;I</c:v>
                </c:pt>
              </c:strCache>
            </c:strRef>
          </c:cat>
          <c:val>
            <c:numRef>
              <c:f>'36'!$E$8:$E$15</c:f>
              <c:numCache>
                <c:formatCode>0%</c:formatCode>
                <c:ptCount val="8"/>
                <c:pt idx="0">
                  <c:v>0.31111111111111112</c:v>
                </c:pt>
                <c:pt idx="1">
                  <c:v>0.63224043715847</c:v>
                </c:pt>
                <c:pt idx="2">
                  <c:v>0.57799145299145294</c:v>
                </c:pt>
                <c:pt idx="3">
                  <c:v>0.24939862542955327</c:v>
                </c:pt>
                <c:pt idx="4">
                  <c:v>0.36210407239819009</c:v>
                </c:pt>
                <c:pt idx="5">
                  <c:v>0.24343750000000003</c:v>
                </c:pt>
                <c:pt idx="6">
                  <c:v>0.26346675712347356</c:v>
                </c:pt>
                <c:pt idx="7">
                  <c:v>0.33281250000000007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C64-2740-AF14-B208CA283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845776"/>
        <c:axId val="159338032"/>
      </c:barChart>
      <c:catAx>
        <c:axId val="19584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in val="-1000"/>
        </c:scaling>
        <c:delete val="1"/>
        <c:axPos val="l"/>
        <c:numFmt formatCode="0%" sourceLinked="0"/>
        <c:majorTickMark val="out"/>
        <c:minorTickMark val="none"/>
        <c:tickLblPos val="nextTo"/>
        <c:crossAx val="195845776"/>
        <c:crosses val="autoZero"/>
        <c:crossBetween val="between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1200" b="0" i="1">
          <a:latin typeface="Source Sans 3 Light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979986876640416E-2"/>
          <c:y val="3.2483531746031732E-2"/>
          <c:w val="0.7390261815010648"/>
          <c:h val="0.78360119047619059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'37'!$F$7</c:f>
              <c:strCache>
                <c:ptCount val="1"/>
                <c:pt idx="0">
                  <c:v>Below Column</c:v>
                </c:pt>
              </c:strCache>
            </c:strRef>
          </c:tx>
          <c:spPr>
            <a:noFill/>
            <a:ln w="28575" cap="rnd">
              <a:noFill/>
              <a:round/>
            </a:ln>
            <a:effectLst/>
          </c:spPr>
          <c:invertIfNegative val="0"/>
          <c:dLbls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6.5170931758530184E-2"/>
                      <c:h val="3.83070866141732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E41-5B4D-A6BD-763D4BBD087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'37'!$B$8:$B$14</c:f>
              <c:strCache>
                <c:ptCount val="7"/>
                <c:pt idx="0">
                  <c:v>Italy</c:v>
                </c:pt>
                <c:pt idx="1">
                  <c:v>UK&amp;I</c:v>
                </c:pt>
                <c:pt idx="2">
                  <c:v>Iberia</c:v>
                </c:pt>
                <c:pt idx="3">
                  <c:v>Benelux</c:v>
                </c:pt>
                <c:pt idx="4">
                  <c:v>France</c:v>
                </c:pt>
                <c:pt idx="5">
                  <c:v>DACH</c:v>
                </c:pt>
                <c:pt idx="6">
                  <c:v>Nordics</c:v>
                </c:pt>
              </c:strCache>
            </c:strRef>
          </c:cat>
          <c:val>
            <c:numRef>
              <c:f>'37'!$F$8:$F$14</c:f>
              <c:numCache>
                <c:formatCode>General</c:formatCode>
                <c:ptCount val="7"/>
                <c:pt idx="0">
                  <c:v>4.7123287671232799</c:v>
                </c:pt>
                <c:pt idx="1">
                  <c:v>4.8356164383561602</c:v>
                </c:pt>
                <c:pt idx="2">
                  <c:v>4.1698630136986301</c:v>
                </c:pt>
                <c:pt idx="3">
                  <c:v>4.9178082191780801</c:v>
                </c:pt>
                <c:pt idx="4">
                  <c:v>5.2520547945205402</c:v>
                </c:pt>
                <c:pt idx="5">
                  <c:v>4.7506849315068402</c:v>
                </c:pt>
                <c:pt idx="6">
                  <c:v>4.7534246575342403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F-7348-AA2C-B3C5C706C297}"/>
            </c:ext>
          </c:extLst>
        </c:ser>
        <c:ser>
          <c:idx val="2"/>
          <c:order val="3"/>
          <c:tx>
            <c:strRef>
              <c:f>'37'!$E$7</c:f>
              <c:strCache>
                <c:ptCount val="1"/>
                <c:pt idx="0">
                  <c:v>Delta</c:v>
                </c:pt>
              </c:strCache>
            </c:strRef>
          </c:tx>
          <c:spPr>
            <a:solidFill>
              <a:srgbClr val="D7D9DA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'37'!$B$8:$B$14</c:f>
              <c:strCache>
                <c:ptCount val="7"/>
                <c:pt idx="0">
                  <c:v>Italy</c:v>
                </c:pt>
                <c:pt idx="1">
                  <c:v>UK&amp;I</c:v>
                </c:pt>
                <c:pt idx="2">
                  <c:v>Iberia</c:v>
                </c:pt>
                <c:pt idx="3">
                  <c:v>Benelux</c:v>
                </c:pt>
                <c:pt idx="4">
                  <c:v>France</c:v>
                </c:pt>
                <c:pt idx="5">
                  <c:v>DACH</c:v>
                </c:pt>
                <c:pt idx="6">
                  <c:v>Nordics</c:v>
                </c:pt>
              </c:strCache>
            </c:strRef>
          </c:cat>
          <c:val>
            <c:numRef>
              <c:f>'37'!$E$8:$E$14</c:f>
              <c:numCache>
                <c:formatCode>0.00</c:formatCode>
                <c:ptCount val="7"/>
                <c:pt idx="0">
                  <c:v>0.12328767123288031</c:v>
                </c:pt>
                <c:pt idx="1">
                  <c:v>0.5808219178082199</c:v>
                </c:pt>
                <c:pt idx="2">
                  <c:v>1.4986301369863</c:v>
                </c:pt>
                <c:pt idx="3">
                  <c:v>0.7575342465753403</c:v>
                </c:pt>
                <c:pt idx="4">
                  <c:v>0.50136986301370001</c:v>
                </c:pt>
                <c:pt idx="5">
                  <c:v>1.0054794520548</c:v>
                </c:pt>
                <c:pt idx="6">
                  <c:v>1.5041095890411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F-7348-AA2C-B3C5C706C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845776"/>
        <c:axId val="159338032"/>
      </c:barChart>
      <c:lineChart>
        <c:grouping val="standard"/>
        <c:varyColors val="0"/>
        <c:ser>
          <c:idx val="0"/>
          <c:order val="0"/>
          <c:tx>
            <c:strRef>
              <c:f>'37'!$C$7</c:f>
              <c:strCache>
                <c:ptCount val="1"/>
                <c:pt idx="0">
                  <c:v>2019-23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0"/>
            <c:spPr>
              <a:solidFill>
                <a:srgbClr val="141017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'37'!$B$8:$B$14</c:f>
              <c:strCache>
                <c:ptCount val="7"/>
                <c:pt idx="0">
                  <c:v>Italy</c:v>
                </c:pt>
                <c:pt idx="1">
                  <c:v>UK&amp;I</c:v>
                </c:pt>
                <c:pt idx="2">
                  <c:v>Iberia</c:v>
                </c:pt>
                <c:pt idx="3">
                  <c:v>Benelux</c:v>
                </c:pt>
                <c:pt idx="4">
                  <c:v>France</c:v>
                </c:pt>
                <c:pt idx="5">
                  <c:v>DACH</c:v>
                </c:pt>
                <c:pt idx="6">
                  <c:v>Nordics</c:v>
                </c:pt>
              </c:strCache>
            </c:strRef>
          </c:cat>
          <c:val>
            <c:numRef>
              <c:f>'37'!$C$8:$C$14</c:f>
              <c:numCache>
                <c:formatCode>0.0</c:formatCode>
                <c:ptCount val="7"/>
                <c:pt idx="0">
                  <c:v>4.7123287671232799</c:v>
                </c:pt>
                <c:pt idx="1">
                  <c:v>4.8356164383561602</c:v>
                </c:pt>
                <c:pt idx="2">
                  <c:v>4.1698630136986301</c:v>
                </c:pt>
                <c:pt idx="3">
                  <c:v>4.9178082191780801</c:v>
                </c:pt>
                <c:pt idx="4">
                  <c:v>5.2520547945205402</c:v>
                </c:pt>
                <c:pt idx="5">
                  <c:v>4.7506849315068402</c:v>
                </c:pt>
                <c:pt idx="6">
                  <c:v>4.7534246575342403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CF-7348-AA2C-B3C5C706C297}"/>
            </c:ext>
          </c:extLst>
        </c:ser>
        <c:ser>
          <c:idx val="1"/>
          <c:order val="1"/>
          <c:tx>
            <c:strRef>
              <c:f>'37'!$D$7</c:f>
              <c:strCache>
                <c:ptCount val="1"/>
                <c:pt idx="0">
                  <c:v>2024-2026 YTD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0"/>
            <c:spPr>
              <a:solidFill>
                <a:srgbClr val="632BFC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'37'!$B$8:$B$14</c:f>
              <c:strCache>
                <c:ptCount val="7"/>
                <c:pt idx="0">
                  <c:v>Italy</c:v>
                </c:pt>
                <c:pt idx="1">
                  <c:v>UK&amp;I</c:v>
                </c:pt>
                <c:pt idx="2">
                  <c:v>Iberia</c:v>
                </c:pt>
                <c:pt idx="3">
                  <c:v>Benelux</c:v>
                </c:pt>
                <c:pt idx="4">
                  <c:v>France</c:v>
                </c:pt>
                <c:pt idx="5">
                  <c:v>DACH</c:v>
                </c:pt>
                <c:pt idx="6">
                  <c:v>Nordics</c:v>
                </c:pt>
              </c:strCache>
            </c:strRef>
          </c:cat>
          <c:val>
            <c:numRef>
              <c:f>'37'!$D$8:$D$14</c:f>
              <c:numCache>
                <c:formatCode>0.0</c:formatCode>
                <c:ptCount val="7"/>
                <c:pt idx="0">
                  <c:v>4.8356164383561602</c:v>
                </c:pt>
                <c:pt idx="1">
                  <c:v>5.4164383561643801</c:v>
                </c:pt>
                <c:pt idx="2">
                  <c:v>5.6684931506849301</c:v>
                </c:pt>
                <c:pt idx="3">
                  <c:v>5.6753424657534204</c:v>
                </c:pt>
                <c:pt idx="4">
                  <c:v>5.7534246575342403</c:v>
                </c:pt>
                <c:pt idx="5">
                  <c:v>5.7561643835616403</c:v>
                </c:pt>
                <c:pt idx="6">
                  <c:v>6.2575342465753403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CF-7348-AA2C-B3C5C706C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5776"/>
        <c:axId val="159338032"/>
      </c:lineChart>
      <c:catAx>
        <c:axId val="195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57595A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defRPr>
                </a:pPr>
                <a:r>
                  <a:rPr lang="en-GB" sz="1200" b="0" i="0">
                    <a:solidFill>
                      <a:srgbClr val="57595A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rPr>
                  <a:t>Region</a:t>
                </a:r>
              </a:p>
            </c:rich>
          </c:tx>
          <c:layout>
            <c:manualLayout>
              <c:xMode val="edge"/>
              <c:yMode val="edge"/>
              <c:x val="0.36083266666666663"/>
              <c:y val="0.9072376984126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57595A"/>
                  </a:solidFill>
                  <a:latin typeface="Geist Medium" pitchFamily="2" charset="77"/>
                  <a:ea typeface="Geist Medium" pitchFamily="2" charset="77"/>
                  <a:cs typeface="Geist Medium" pitchFamily="2" charset="77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7"/>
          <c:min val="3.5"/>
        </c:scaling>
        <c:delete val="1"/>
        <c:axPos val="l"/>
        <c:numFmt formatCode="General" sourceLinked="1"/>
        <c:majorTickMark val="out"/>
        <c:minorTickMark val="none"/>
        <c:tickLblPos val="nextTo"/>
        <c:crossAx val="19584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dk2" tx2="lt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09506172839513E-2"/>
          <c:y val="9.4861904761904745E-2"/>
          <c:w val="0.78570987654320978"/>
          <c:h val="0.73549027777777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'38'!$F$8</c:f>
              <c:strCache>
                <c:ptCount val="1"/>
                <c:pt idx="0">
                  <c:v>Strategic Exit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'38'!$B$9:$B$16</c:f>
              <c:strCache>
                <c:ptCount val="8"/>
                <c:pt idx="0">
                  <c:v>France</c:v>
                </c:pt>
                <c:pt idx="1">
                  <c:v>Italy</c:v>
                </c:pt>
                <c:pt idx="2">
                  <c:v>Iberia</c:v>
                </c:pt>
                <c:pt idx="3">
                  <c:v>Nordics</c:v>
                </c:pt>
                <c:pt idx="4">
                  <c:v>UK&amp;I</c:v>
                </c:pt>
                <c:pt idx="5">
                  <c:v>Benelux</c:v>
                </c:pt>
                <c:pt idx="6">
                  <c:v>DACH</c:v>
                </c:pt>
                <c:pt idx="7">
                  <c:v>Overall Europe</c:v>
                </c:pt>
              </c:strCache>
            </c:strRef>
          </c:cat>
          <c:val>
            <c:numRef>
              <c:f>'38'!$F$9:$F$16</c:f>
              <c:numCache>
                <c:formatCode>0%</c:formatCode>
                <c:ptCount val="8"/>
                <c:pt idx="0">
                  <c:v>0.39122807017543859</c:v>
                </c:pt>
                <c:pt idx="1">
                  <c:v>0.43661971830985913</c:v>
                </c:pt>
                <c:pt idx="2">
                  <c:v>0.4788135593220339</c:v>
                </c:pt>
                <c:pt idx="3">
                  <c:v>0.53278688524590168</c:v>
                </c:pt>
                <c:pt idx="4">
                  <c:v>0.53055141579731746</c:v>
                </c:pt>
                <c:pt idx="5">
                  <c:v>0.54972375690607733</c:v>
                </c:pt>
                <c:pt idx="6">
                  <c:v>0.56532066508313539</c:v>
                </c:pt>
                <c:pt idx="7">
                  <c:v>0.5058708414872799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399-C647-ABFA-F3E6F82E2880}"/>
            </c:ext>
          </c:extLst>
        </c:ser>
        <c:ser>
          <c:idx val="1"/>
          <c:order val="1"/>
          <c:tx>
            <c:strRef>
              <c:f>'38'!$E$8</c:f>
              <c:strCache>
                <c:ptCount val="1"/>
                <c:pt idx="0">
                  <c:v>Sponsor to Sponsor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'38'!$B$9:$B$16</c:f>
              <c:strCache>
                <c:ptCount val="8"/>
                <c:pt idx="0">
                  <c:v>France</c:v>
                </c:pt>
                <c:pt idx="1">
                  <c:v>Italy</c:v>
                </c:pt>
                <c:pt idx="2">
                  <c:v>Iberia</c:v>
                </c:pt>
                <c:pt idx="3">
                  <c:v>Nordics</c:v>
                </c:pt>
                <c:pt idx="4">
                  <c:v>UK&amp;I</c:v>
                </c:pt>
                <c:pt idx="5">
                  <c:v>Benelux</c:v>
                </c:pt>
                <c:pt idx="6">
                  <c:v>DACH</c:v>
                </c:pt>
                <c:pt idx="7">
                  <c:v>Overall Europe</c:v>
                </c:pt>
              </c:strCache>
            </c:strRef>
          </c:cat>
          <c:val>
            <c:numRef>
              <c:f>'38'!$E$9:$E$16</c:f>
              <c:numCache>
                <c:formatCode>0%</c:formatCode>
                <c:ptCount val="8"/>
                <c:pt idx="0">
                  <c:v>0.54736842105263162</c:v>
                </c:pt>
                <c:pt idx="1">
                  <c:v>0.4859154929577465</c:v>
                </c:pt>
                <c:pt idx="2">
                  <c:v>0.4576271186440678</c:v>
                </c:pt>
                <c:pt idx="3">
                  <c:v>0.38524590163934425</c:v>
                </c:pt>
                <c:pt idx="4">
                  <c:v>0.43964232488822652</c:v>
                </c:pt>
                <c:pt idx="5">
                  <c:v>0.39779005524861877</c:v>
                </c:pt>
                <c:pt idx="6">
                  <c:v>0.35154394299287411</c:v>
                </c:pt>
                <c:pt idx="7">
                  <c:v>0.4315068493150685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399-C647-ABFA-F3E6F82E2880}"/>
            </c:ext>
          </c:extLst>
        </c:ser>
        <c:ser>
          <c:idx val="2"/>
          <c:order val="2"/>
          <c:tx>
            <c:strRef>
              <c:f>'38'!$D$8</c:f>
              <c:strCache>
                <c:ptCount val="1"/>
                <c:pt idx="0">
                  <c:v>MBO / Individual</c:v>
                </c:pt>
              </c:strCache>
            </c:strRef>
          </c:tx>
          <c:spPr>
            <a:solidFill>
              <a:srgbClr val="06B5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'38'!$B$9:$B$16</c:f>
              <c:strCache>
                <c:ptCount val="8"/>
                <c:pt idx="0">
                  <c:v>France</c:v>
                </c:pt>
                <c:pt idx="1">
                  <c:v>Italy</c:v>
                </c:pt>
                <c:pt idx="2">
                  <c:v>Iberia</c:v>
                </c:pt>
                <c:pt idx="3">
                  <c:v>Nordics</c:v>
                </c:pt>
                <c:pt idx="4">
                  <c:v>UK&amp;I</c:v>
                </c:pt>
                <c:pt idx="5">
                  <c:v>Benelux</c:v>
                </c:pt>
                <c:pt idx="6">
                  <c:v>DACH</c:v>
                </c:pt>
                <c:pt idx="7">
                  <c:v>Overall Europe</c:v>
                </c:pt>
              </c:strCache>
            </c:strRef>
          </c:cat>
          <c:val>
            <c:numRef>
              <c:f>'38'!$D$9:$D$16</c:f>
              <c:numCache>
                <c:formatCode>0%</c:formatCode>
                <c:ptCount val="8"/>
                <c:pt idx="0">
                  <c:v>5.9649122807017542E-2</c:v>
                </c:pt>
                <c:pt idx="1">
                  <c:v>7.0422535211267609E-2</c:v>
                </c:pt>
                <c:pt idx="2">
                  <c:v>4.6610169491525424E-2</c:v>
                </c:pt>
                <c:pt idx="3">
                  <c:v>3.5519125683060107E-2</c:v>
                </c:pt>
                <c:pt idx="4">
                  <c:v>2.2354694485842028E-2</c:v>
                </c:pt>
                <c:pt idx="5">
                  <c:v>4.9723756906077346E-2</c:v>
                </c:pt>
                <c:pt idx="6">
                  <c:v>5.7007125890736345E-2</c:v>
                </c:pt>
                <c:pt idx="7">
                  <c:v>4.8271363339856488E-2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399-C647-ABFA-F3E6F82E2880}"/>
            </c:ext>
          </c:extLst>
        </c:ser>
        <c:ser>
          <c:idx val="3"/>
          <c:order val="3"/>
          <c:tx>
            <c:strRef>
              <c:f>'38'!$C$8</c:f>
              <c:strCache>
                <c:ptCount val="1"/>
                <c:pt idx="0">
                  <c:v>IPO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399-C647-ABFA-F3E6F82E2880}"/>
                </c:ext>
              </c:extLst>
            </c:dLbl>
            <c:dLbl>
              <c:idx val="1"/>
              <c:layout>
                <c:manualLayout>
                  <c:x val="0"/>
                  <c:y val="-2.02418744613290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399-C647-ABFA-F3E6F82E2880}"/>
                </c:ext>
              </c:extLst>
            </c:dLbl>
            <c:dLbl>
              <c:idx val="2"/>
              <c:layout>
                <c:manualLayout>
                  <c:x val="1.575289536976453E-3"/>
                  <c:y val="-1.77116401536629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399-C647-ABFA-F3E6F82E2880}"/>
                </c:ext>
              </c:extLst>
            </c:dLbl>
            <c:dLbl>
              <c:idx val="3"/>
              <c:layout>
                <c:manualLayout>
                  <c:x val="0"/>
                  <c:y val="-2.78325773843274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399-C647-ABFA-F3E6F82E2880}"/>
                </c:ext>
              </c:extLst>
            </c:dLbl>
            <c:dLbl>
              <c:idx val="4"/>
              <c:layout>
                <c:manualLayout>
                  <c:x val="-5.775994910794445E-17"/>
                  <c:y val="-2.27721087689951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399-C647-ABFA-F3E6F82E288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399-C647-ABFA-F3E6F82E2880}"/>
                </c:ext>
              </c:extLst>
            </c:dLbl>
            <c:dLbl>
              <c:idx val="6"/>
              <c:layout>
                <c:manualLayout>
                  <c:x val="-1.5752895369766263E-3"/>
                  <c:y val="-2.27721087689951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399-C647-ABFA-F3E6F82E2880}"/>
                </c:ext>
              </c:extLst>
            </c:dLbl>
            <c:dLbl>
              <c:idx val="7"/>
              <c:layout>
                <c:manualLayout>
                  <c:x val="-1.155198982158889E-16"/>
                  <c:y val="-2.02418744613290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399-C647-ABFA-F3E6F82E28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'38'!$B$9:$B$16</c:f>
              <c:strCache>
                <c:ptCount val="8"/>
                <c:pt idx="0">
                  <c:v>France</c:v>
                </c:pt>
                <c:pt idx="1">
                  <c:v>Italy</c:v>
                </c:pt>
                <c:pt idx="2">
                  <c:v>Iberia</c:v>
                </c:pt>
                <c:pt idx="3">
                  <c:v>Nordics</c:v>
                </c:pt>
                <c:pt idx="4">
                  <c:v>UK&amp;I</c:v>
                </c:pt>
                <c:pt idx="5">
                  <c:v>Benelux</c:v>
                </c:pt>
                <c:pt idx="6">
                  <c:v>DACH</c:v>
                </c:pt>
                <c:pt idx="7">
                  <c:v>Overall Europe</c:v>
                </c:pt>
              </c:strCache>
            </c:strRef>
          </c:cat>
          <c:val>
            <c:numRef>
              <c:f>'38'!$C$9:$C$16</c:f>
              <c:numCache>
                <c:formatCode>0%</c:formatCode>
                <c:ptCount val="8"/>
                <c:pt idx="0">
                  <c:v>1.7543859649122807E-3</c:v>
                </c:pt>
                <c:pt idx="1">
                  <c:v>7.0422535211267607E-3</c:v>
                </c:pt>
                <c:pt idx="2">
                  <c:v>1.6949152542372881E-2</c:v>
                </c:pt>
                <c:pt idx="3">
                  <c:v>4.6448087431693992E-2</c:v>
                </c:pt>
                <c:pt idx="4">
                  <c:v>7.4515648286140089E-3</c:v>
                </c:pt>
                <c:pt idx="5">
                  <c:v>2.7624309392265192E-3</c:v>
                </c:pt>
                <c:pt idx="6">
                  <c:v>2.6128266033254157E-2</c:v>
                </c:pt>
                <c:pt idx="7">
                  <c:v>1.4350945857795172E-2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399-C647-ABFA-F3E6F82E2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57595A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defRPr>
                </a:pPr>
                <a:r>
                  <a:rPr lang="en-GB" sz="1200"/>
                  <a:t>Region</a:t>
                </a:r>
              </a:p>
            </c:rich>
          </c:tx>
          <c:layout>
            <c:manualLayout>
              <c:xMode val="edge"/>
              <c:yMode val="edge"/>
              <c:x val="0.43530640352337574"/>
              <c:y val="0.928430327363366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78538790856574E-2"/>
          <c:y val="0.12393845277796169"/>
          <c:w val="0.36830955277130806"/>
          <c:h val="0.797806332908446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'39'!$B$8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'39'!$C$7:$D$7</c:f>
              <c:strCache>
                <c:ptCount val="2"/>
                <c:pt idx="0">
                  <c:v>Live exit pipeline</c:v>
                </c:pt>
                <c:pt idx="1">
                  <c:v>In portfolio</c:v>
                </c:pt>
              </c:strCache>
            </c:strRef>
          </c:cat>
          <c:val>
            <c:numRef>
              <c:f>'39'!$C$8:$D$8</c:f>
              <c:numCache>
                <c:formatCode>0%</c:formatCode>
                <c:ptCount val="2"/>
                <c:pt idx="0">
                  <c:v>0.23794212218649519</c:v>
                </c:pt>
                <c:pt idx="1">
                  <c:v>0.24225245653817082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B2-814D-A7F5-2D22F22226F3}"/>
            </c:ext>
          </c:extLst>
        </c:ser>
        <c:ser>
          <c:idx val="1"/>
          <c:order val="1"/>
          <c:tx>
            <c:strRef>
              <c:f>'39'!$B$9</c:f>
              <c:strCache>
                <c:ptCount val="1"/>
                <c:pt idx="0">
                  <c:v>TMT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'39'!$C$7:$D$7</c:f>
              <c:strCache>
                <c:ptCount val="2"/>
                <c:pt idx="0">
                  <c:v>Live exit pipeline</c:v>
                </c:pt>
                <c:pt idx="1">
                  <c:v>In portfolio</c:v>
                </c:pt>
              </c:strCache>
            </c:strRef>
          </c:cat>
          <c:val>
            <c:numRef>
              <c:f>'39'!$C$9:$D$9</c:f>
              <c:numCache>
                <c:formatCode>0%</c:formatCode>
                <c:ptCount val="2"/>
                <c:pt idx="0">
                  <c:v>0.19935691318327975</c:v>
                </c:pt>
                <c:pt idx="1">
                  <c:v>0.17210884353741496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B2-814D-A7F5-2D22F22226F3}"/>
            </c:ext>
          </c:extLst>
        </c:ser>
        <c:ser>
          <c:idx val="2"/>
          <c:order val="2"/>
          <c:tx>
            <c:strRef>
              <c:f>'39'!$B$10</c:f>
              <c:strCache>
                <c:ptCount val="1"/>
                <c:pt idx="0">
                  <c:v>Consumer</c:v>
                </c:pt>
              </c:strCache>
            </c:strRef>
          </c:tx>
          <c:spPr>
            <a:solidFill>
              <a:srgbClr val="06B5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'39'!$C$7:$D$7</c:f>
              <c:strCache>
                <c:ptCount val="2"/>
                <c:pt idx="0">
                  <c:v>Live exit pipeline</c:v>
                </c:pt>
                <c:pt idx="1">
                  <c:v>In portfolio</c:v>
                </c:pt>
              </c:strCache>
            </c:strRef>
          </c:cat>
          <c:val>
            <c:numRef>
              <c:f>'39'!$C$10:$D$10</c:f>
              <c:numCache>
                <c:formatCode>0%</c:formatCode>
                <c:ptCount val="2"/>
                <c:pt idx="0">
                  <c:v>0.19774919614147909</c:v>
                </c:pt>
                <c:pt idx="1">
                  <c:v>0.1761904761904762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B2-814D-A7F5-2D22F22226F3}"/>
            </c:ext>
          </c:extLst>
        </c:ser>
        <c:ser>
          <c:idx val="3"/>
          <c:order val="3"/>
          <c:tx>
            <c:strRef>
              <c:f>'39'!$B$11</c:f>
              <c:strCache>
                <c:ptCount val="1"/>
                <c:pt idx="0">
                  <c:v>Science and Health</c:v>
                </c:pt>
              </c:strCache>
            </c:strRef>
          </c:tx>
          <c:spPr>
            <a:solidFill>
              <a:srgbClr val="F5D74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'39'!$C$7:$D$7</c:f>
              <c:strCache>
                <c:ptCount val="2"/>
                <c:pt idx="0">
                  <c:v>Live exit pipeline</c:v>
                </c:pt>
                <c:pt idx="1">
                  <c:v>In portfolio</c:v>
                </c:pt>
              </c:strCache>
            </c:strRef>
          </c:cat>
          <c:val>
            <c:numRef>
              <c:f>'39'!$C$11:$D$11</c:f>
              <c:numCache>
                <c:formatCode>0%</c:formatCode>
                <c:ptCount val="2"/>
                <c:pt idx="0">
                  <c:v>0.12861736334405144</c:v>
                </c:pt>
                <c:pt idx="1">
                  <c:v>8.9795918367346933E-2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2B2-814D-A7F5-2D22F22226F3}"/>
            </c:ext>
          </c:extLst>
        </c:ser>
        <c:ser>
          <c:idx val="4"/>
          <c:order val="4"/>
          <c:tx>
            <c:strRef>
              <c:f>'39'!$B$12</c:f>
              <c:strCache>
                <c:ptCount val="1"/>
                <c:pt idx="0">
                  <c:v>Industrials</c:v>
                </c:pt>
              </c:strCache>
            </c:strRef>
          </c:tx>
          <c:spPr>
            <a:solidFill>
              <a:srgbClr val="70D1F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'39'!$C$7:$D$7</c:f>
              <c:strCache>
                <c:ptCount val="2"/>
                <c:pt idx="0">
                  <c:v>Live exit pipeline</c:v>
                </c:pt>
                <c:pt idx="1">
                  <c:v>In portfolio</c:v>
                </c:pt>
              </c:strCache>
            </c:strRef>
          </c:cat>
          <c:val>
            <c:numRef>
              <c:f>'39'!$C$12:$D$12</c:f>
              <c:numCache>
                <c:formatCode>0%</c:formatCode>
                <c:ptCount val="2"/>
                <c:pt idx="0">
                  <c:v>0.12700964630225081</c:v>
                </c:pt>
                <c:pt idx="1">
                  <c:v>0.2161753590325019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2B2-814D-A7F5-2D22F22226F3}"/>
            </c:ext>
          </c:extLst>
        </c:ser>
        <c:ser>
          <c:idx val="5"/>
          <c:order val="5"/>
          <c:tx>
            <c:strRef>
              <c:f>'39'!$B$13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'39'!$C$7:$D$7</c:f>
              <c:strCache>
                <c:ptCount val="2"/>
                <c:pt idx="0">
                  <c:v>Live exit pipeline</c:v>
                </c:pt>
                <c:pt idx="1">
                  <c:v>In portfolio</c:v>
                </c:pt>
              </c:strCache>
            </c:strRef>
          </c:cat>
          <c:val>
            <c:numRef>
              <c:f>'39'!$C$13:$D$13</c:f>
              <c:numCache>
                <c:formatCode>0%</c:formatCode>
                <c:ptCount val="2"/>
                <c:pt idx="0">
                  <c:v>0.10932475884244373</c:v>
                </c:pt>
                <c:pt idx="1">
                  <c:v>0.10347694633408919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2B2-814D-A7F5-2D22F22226F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443287216"/>
        <c:axId val="443288928"/>
      </c:barChart>
      <c:catAx>
        <c:axId val="44328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443288928"/>
        <c:crosses val="autoZero"/>
        <c:auto val="1"/>
        <c:lblAlgn val="ctr"/>
        <c:lblOffset val="100"/>
        <c:noMultiLvlLbl val="0"/>
      </c:catAx>
      <c:valAx>
        <c:axId val="443288928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443287216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19373050399094E-2"/>
          <c:y val="0.10862143456029731"/>
          <c:w val="0.63455075201926547"/>
          <c:h val="0.810598482693049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'39'!$F$8</c:f>
              <c:strCache>
                <c:ptCount val="1"/>
                <c:pt idx="0">
                  <c:v>UK&amp;I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'39'!$G$7:$H$7</c:f>
              <c:strCache>
                <c:ptCount val="2"/>
                <c:pt idx="0">
                  <c:v>Live exit pipeline</c:v>
                </c:pt>
                <c:pt idx="1">
                  <c:v>In portfolio</c:v>
                </c:pt>
              </c:strCache>
            </c:strRef>
          </c:cat>
          <c:val>
            <c:numRef>
              <c:f>'39'!$G$8:$H$8</c:f>
              <c:numCache>
                <c:formatCode>0%</c:formatCode>
                <c:ptCount val="2"/>
                <c:pt idx="0">
                  <c:v>0.25407166123778502</c:v>
                </c:pt>
                <c:pt idx="1">
                  <c:v>0.21044279885144326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68-EA4C-986A-1BBE162A18C1}"/>
            </c:ext>
          </c:extLst>
        </c:ser>
        <c:ser>
          <c:idx val="1"/>
          <c:order val="1"/>
          <c:tx>
            <c:strRef>
              <c:f>'39'!$F$9</c:f>
              <c:strCache>
                <c:ptCount val="1"/>
                <c:pt idx="0">
                  <c:v>DACH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'39'!$G$7:$H$7</c:f>
              <c:strCache>
                <c:ptCount val="2"/>
                <c:pt idx="0">
                  <c:v>Live exit pipeline</c:v>
                </c:pt>
                <c:pt idx="1">
                  <c:v>In portfolio</c:v>
                </c:pt>
              </c:strCache>
            </c:strRef>
          </c:cat>
          <c:val>
            <c:numRef>
              <c:f>'39'!$G$9:$H$9</c:f>
              <c:numCache>
                <c:formatCode>0%</c:formatCode>
                <c:ptCount val="2"/>
                <c:pt idx="0">
                  <c:v>0.18403908794788273</c:v>
                </c:pt>
                <c:pt idx="1">
                  <c:v>0.15777542693063321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768-EA4C-986A-1BBE162A18C1}"/>
            </c:ext>
          </c:extLst>
        </c:ser>
        <c:ser>
          <c:idx val="2"/>
          <c:order val="2"/>
          <c:tx>
            <c:strRef>
              <c:f>'39'!$F$10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06B5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'39'!$G$7:$H$7</c:f>
              <c:strCache>
                <c:ptCount val="2"/>
                <c:pt idx="0">
                  <c:v>Live exit pipeline</c:v>
                </c:pt>
                <c:pt idx="1">
                  <c:v>In portfolio</c:v>
                </c:pt>
              </c:strCache>
            </c:strRef>
          </c:cat>
          <c:val>
            <c:numRef>
              <c:f>'39'!$G$10:$H$10</c:f>
              <c:numCache>
                <c:formatCode>0%</c:formatCode>
                <c:ptCount val="2"/>
                <c:pt idx="0">
                  <c:v>0.15146579804560262</c:v>
                </c:pt>
                <c:pt idx="1">
                  <c:v>0.19004080398972345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768-EA4C-986A-1BBE162A18C1}"/>
            </c:ext>
          </c:extLst>
        </c:ser>
        <c:ser>
          <c:idx val="3"/>
          <c:order val="3"/>
          <c:tx>
            <c:strRef>
              <c:f>'39'!$F$11</c:f>
              <c:strCache>
                <c:ptCount val="1"/>
                <c:pt idx="0">
                  <c:v>Benelux</c:v>
                </c:pt>
              </c:strCache>
            </c:strRef>
          </c:tx>
          <c:spPr>
            <a:solidFill>
              <a:srgbClr val="F5D74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'39'!$G$7:$H$7</c:f>
              <c:strCache>
                <c:ptCount val="2"/>
                <c:pt idx="0">
                  <c:v>Live exit pipeline</c:v>
                </c:pt>
                <c:pt idx="1">
                  <c:v>In portfolio</c:v>
                </c:pt>
              </c:strCache>
            </c:strRef>
          </c:cat>
          <c:val>
            <c:numRef>
              <c:f>'39'!$G$11:$H$11</c:f>
              <c:numCache>
                <c:formatCode>0%</c:formatCode>
                <c:ptCount val="2"/>
                <c:pt idx="0">
                  <c:v>0.14169381107491857</c:v>
                </c:pt>
                <c:pt idx="1">
                  <c:v>0.13888469094755931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68-EA4C-986A-1BBE162A18C1}"/>
            </c:ext>
          </c:extLst>
        </c:ser>
        <c:ser>
          <c:idx val="4"/>
          <c:order val="4"/>
          <c:tx>
            <c:strRef>
              <c:f>'39'!$F$12</c:f>
              <c:strCache>
                <c:ptCount val="1"/>
                <c:pt idx="0">
                  <c:v>Iberia</c:v>
                </c:pt>
              </c:strCache>
            </c:strRef>
          </c:tx>
          <c:spPr>
            <a:solidFill>
              <a:srgbClr val="70D1F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'39'!$G$7:$H$7</c:f>
              <c:strCache>
                <c:ptCount val="2"/>
                <c:pt idx="0">
                  <c:v>Live exit pipeline</c:v>
                </c:pt>
                <c:pt idx="1">
                  <c:v>In portfolio</c:v>
                </c:pt>
              </c:strCache>
            </c:strRef>
          </c:cat>
          <c:val>
            <c:numRef>
              <c:f>'39'!$G$12:$H$12</c:f>
              <c:numCache>
                <c:formatCode>0%</c:formatCode>
                <c:ptCount val="2"/>
                <c:pt idx="0">
                  <c:v>9.4462540716612378E-2</c:v>
                </c:pt>
                <c:pt idx="1">
                  <c:v>6.6042012996826355E-2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768-EA4C-986A-1BBE162A18C1}"/>
            </c:ext>
          </c:extLst>
        </c:ser>
        <c:ser>
          <c:idx val="5"/>
          <c:order val="5"/>
          <c:tx>
            <c:strRef>
              <c:f>'39'!$F$13</c:f>
              <c:strCache>
                <c:ptCount val="1"/>
                <c:pt idx="0">
                  <c:v>Nordics</c:v>
                </c:pt>
              </c:strCache>
            </c:strRef>
          </c:tx>
          <c:spPr>
            <a:solidFill>
              <a:srgbClr val="56595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'39'!$G$7:$H$7</c:f>
              <c:strCache>
                <c:ptCount val="2"/>
                <c:pt idx="0">
                  <c:v>Live exit pipeline</c:v>
                </c:pt>
                <c:pt idx="1">
                  <c:v>In portfolio</c:v>
                </c:pt>
              </c:strCache>
            </c:strRef>
          </c:cat>
          <c:val>
            <c:numRef>
              <c:f>'39'!$G$13:$H$13</c:f>
              <c:numCache>
                <c:formatCode>0%</c:formatCode>
                <c:ptCount val="2"/>
                <c:pt idx="0">
                  <c:v>9.2833876221498371E-2</c:v>
                </c:pt>
                <c:pt idx="1">
                  <c:v>0.12120296206740215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768-EA4C-986A-1BBE162A18C1}"/>
            </c:ext>
          </c:extLst>
        </c:ser>
        <c:ser>
          <c:idx val="6"/>
          <c:order val="6"/>
          <c:tx>
            <c:strRef>
              <c:f>'39'!$F$14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'39'!$G$7:$H$7</c:f>
              <c:strCache>
                <c:ptCount val="2"/>
                <c:pt idx="0">
                  <c:v>Live exit pipeline</c:v>
                </c:pt>
                <c:pt idx="1">
                  <c:v>In portfolio</c:v>
                </c:pt>
              </c:strCache>
            </c:strRef>
          </c:cat>
          <c:val>
            <c:numRef>
              <c:f>'39'!$G$14:$H$14</c:f>
              <c:numCache>
                <c:formatCode>0%</c:formatCode>
                <c:ptCount val="2"/>
                <c:pt idx="0">
                  <c:v>6.8403908794788276E-2</c:v>
                </c:pt>
                <c:pt idx="1">
                  <c:v>7.8585461689587424E-2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768-EA4C-986A-1BBE162A18C1}"/>
            </c:ext>
          </c:extLst>
        </c:ser>
        <c:ser>
          <c:idx val="7"/>
          <c:order val="7"/>
          <c:tx>
            <c:strRef>
              <c:f>'39'!$F$15</c:f>
              <c:strCache>
                <c:ptCount val="1"/>
                <c:pt idx="0">
                  <c:v>CEE</c:v>
                </c:pt>
              </c:strCache>
            </c:strRef>
          </c:tx>
          <c:spPr>
            <a:solidFill>
              <a:srgbClr val="AE80F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44725030124944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768-EA4C-986A-1BBE162A18C1}"/>
                </c:ext>
              </c:extLst>
            </c:dLbl>
            <c:dLbl>
              <c:idx val="1"/>
              <c:layout>
                <c:manualLayout>
                  <c:x val="-5.7889644153311195E-17"/>
                  <c:y val="-2.44725030124944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768-EA4C-986A-1BBE162A1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'39'!$G$7:$H$7</c:f>
              <c:strCache>
                <c:ptCount val="2"/>
                <c:pt idx="0">
                  <c:v>Live exit pipeline</c:v>
                </c:pt>
                <c:pt idx="1">
                  <c:v>In portfolio</c:v>
                </c:pt>
              </c:strCache>
            </c:strRef>
          </c:cat>
          <c:val>
            <c:numRef>
              <c:f>'39'!$G$15:$H$15</c:f>
              <c:numCache>
                <c:formatCode>0%</c:formatCode>
                <c:ptCount val="2"/>
                <c:pt idx="0">
                  <c:v>1.3029315960912053E-2</c:v>
                </c:pt>
                <c:pt idx="1">
                  <c:v>3.7025842526824844E-2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768-EA4C-986A-1BBE162A18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443287216"/>
        <c:axId val="443288928"/>
      </c:barChart>
      <c:catAx>
        <c:axId val="44328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443288928"/>
        <c:crosses val="autoZero"/>
        <c:auto val="1"/>
        <c:lblAlgn val="ctr"/>
        <c:lblOffset val="100"/>
        <c:noMultiLvlLbl val="0"/>
      </c:catAx>
      <c:valAx>
        <c:axId val="443288928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443287216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dk2" tx2="lt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665980479895141E-2"/>
          <c:y val="5.9864197530864201E-2"/>
          <c:w val="0.79645348625215995"/>
          <c:h val="0.8173240740740739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'40'!$B$9</c:f>
              <c:strCache>
                <c:ptCount val="1"/>
                <c:pt idx="0">
                  <c:v>2018 and earlier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'40'!$C$8:$K$8</c:f>
              <c:strCache>
                <c:ptCount val="9"/>
                <c:pt idx="0">
                  <c:v>Services</c:v>
                </c:pt>
                <c:pt idx="1">
                  <c:v>TMT</c:v>
                </c:pt>
                <c:pt idx="2">
                  <c:v>Industrials</c:v>
                </c:pt>
                <c:pt idx="3">
                  <c:v>Consumer</c:v>
                </c:pt>
                <c:pt idx="4">
                  <c:v>DACH</c:v>
                </c:pt>
                <c:pt idx="5">
                  <c:v>France</c:v>
                </c:pt>
                <c:pt idx="6">
                  <c:v>UK&amp;I</c:v>
                </c:pt>
                <c:pt idx="7">
                  <c:v>Benelux</c:v>
                </c:pt>
                <c:pt idx="8">
                  <c:v>Overall</c:v>
                </c:pt>
              </c:strCache>
            </c:strRef>
          </c:cat>
          <c:val>
            <c:numRef>
              <c:f>'40'!$C$9:$K$9</c:f>
              <c:numCache>
                <c:formatCode>0%</c:formatCode>
                <c:ptCount val="9"/>
                <c:pt idx="0">
                  <c:v>0.25</c:v>
                </c:pt>
                <c:pt idx="1">
                  <c:v>0.32098765432098764</c:v>
                </c:pt>
                <c:pt idx="2">
                  <c:v>0.47058823529411764</c:v>
                </c:pt>
                <c:pt idx="3">
                  <c:v>0.55128205128205132</c:v>
                </c:pt>
                <c:pt idx="4">
                  <c:v>0.32857142857142857</c:v>
                </c:pt>
                <c:pt idx="5">
                  <c:v>0.36507936507936506</c:v>
                </c:pt>
                <c:pt idx="6">
                  <c:v>0.37606837606837606</c:v>
                </c:pt>
                <c:pt idx="7">
                  <c:v>0.39655172413793105</c:v>
                </c:pt>
                <c:pt idx="8">
                  <c:v>0.36276849642004771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15-3F44-A24C-B1556C38C010}"/>
            </c:ext>
          </c:extLst>
        </c:ser>
        <c:ser>
          <c:idx val="1"/>
          <c:order val="1"/>
          <c:tx>
            <c:strRef>
              <c:f>'40'!$B$10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'40'!$C$8:$K$8</c:f>
              <c:strCache>
                <c:ptCount val="9"/>
                <c:pt idx="0">
                  <c:v>Services</c:v>
                </c:pt>
                <c:pt idx="1">
                  <c:v>TMT</c:v>
                </c:pt>
                <c:pt idx="2">
                  <c:v>Industrials</c:v>
                </c:pt>
                <c:pt idx="3">
                  <c:v>Consumer</c:v>
                </c:pt>
                <c:pt idx="4">
                  <c:v>DACH</c:v>
                </c:pt>
                <c:pt idx="5">
                  <c:v>France</c:v>
                </c:pt>
                <c:pt idx="6">
                  <c:v>UK&amp;I</c:v>
                </c:pt>
                <c:pt idx="7">
                  <c:v>Benelux</c:v>
                </c:pt>
                <c:pt idx="8">
                  <c:v>Overall</c:v>
                </c:pt>
              </c:strCache>
            </c:strRef>
          </c:cat>
          <c:val>
            <c:numRef>
              <c:f>'40'!$C$10:$K$10</c:f>
              <c:numCache>
                <c:formatCode>0%</c:formatCode>
                <c:ptCount val="9"/>
                <c:pt idx="0">
                  <c:v>0.15</c:v>
                </c:pt>
                <c:pt idx="1">
                  <c:v>0.16049382716049382</c:v>
                </c:pt>
                <c:pt idx="2">
                  <c:v>0.11764705882352941</c:v>
                </c:pt>
                <c:pt idx="3">
                  <c:v>8.9743589743589744E-2</c:v>
                </c:pt>
                <c:pt idx="4">
                  <c:v>0.18571428571428572</c:v>
                </c:pt>
                <c:pt idx="5">
                  <c:v>0.15873015873015872</c:v>
                </c:pt>
                <c:pt idx="6">
                  <c:v>8.5470085470085472E-2</c:v>
                </c:pt>
                <c:pt idx="7">
                  <c:v>0.10344827586206896</c:v>
                </c:pt>
                <c:pt idx="8">
                  <c:v>0.14081145584725538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15-3F44-A24C-B1556C38C010}"/>
            </c:ext>
          </c:extLst>
        </c:ser>
        <c:ser>
          <c:idx val="2"/>
          <c:order val="2"/>
          <c:tx>
            <c:strRef>
              <c:f>'40'!$B$11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6B5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'40'!$C$8:$K$8</c:f>
              <c:strCache>
                <c:ptCount val="9"/>
                <c:pt idx="0">
                  <c:v>Services</c:v>
                </c:pt>
                <c:pt idx="1">
                  <c:v>TMT</c:v>
                </c:pt>
                <c:pt idx="2">
                  <c:v>Industrials</c:v>
                </c:pt>
                <c:pt idx="3">
                  <c:v>Consumer</c:v>
                </c:pt>
                <c:pt idx="4">
                  <c:v>DACH</c:v>
                </c:pt>
                <c:pt idx="5">
                  <c:v>France</c:v>
                </c:pt>
                <c:pt idx="6">
                  <c:v>UK&amp;I</c:v>
                </c:pt>
                <c:pt idx="7">
                  <c:v>Benelux</c:v>
                </c:pt>
                <c:pt idx="8">
                  <c:v>Overall</c:v>
                </c:pt>
              </c:strCache>
            </c:strRef>
          </c:cat>
          <c:val>
            <c:numRef>
              <c:f>'40'!$C$11:$K$11</c:f>
              <c:numCache>
                <c:formatCode>0%</c:formatCode>
                <c:ptCount val="9"/>
                <c:pt idx="0">
                  <c:v>0.33</c:v>
                </c:pt>
                <c:pt idx="1">
                  <c:v>0.25925925925925924</c:v>
                </c:pt>
                <c:pt idx="2">
                  <c:v>0.15686274509803921</c:v>
                </c:pt>
                <c:pt idx="3">
                  <c:v>0.17948717948717949</c:v>
                </c:pt>
                <c:pt idx="4">
                  <c:v>0.27142857142857141</c:v>
                </c:pt>
                <c:pt idx="5">
                  <c:v>0.22222222222222221</c:v>
                </c:pt>
                <c:pt idx="6">
                  <c:v>0.24786324786324787</c:v>
                </c:pt>
                <c:pt idx="7">
                  <c:v>0.2413793103448276</c:v>
                </c:pt>
                <c:pt idx="8">
                  <c:v>0.24105011933174225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15-3F44-A24C-B1556C38C010}"/>
            </c:ext>
          </c:extLst>
        </c:ser>
        <c:ser>
          <c:idx val="3"/>
          <c:order val="3"/>
          <c:tx>
            <c:strRef>
              <c:f>'40'!$B$12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4D74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'40'!$C$8:$K$8</c:f>
              <c:strCache>
                <c:ptCount val="9"/>
                <c:pt idx="0">
                  <c:v>Services</c:v>
                </c:pt>
                <c:pt idx="1">
                  <c:v>TMT</c:v>
                </c:pt>
                <c:pt idx="2">
                  <c:v>Industrials</c:v>
                </c:pt>
                <c:pt idx="3">
                  <c:v>Consumer</c:v>
                </c:pt>
                <c:pt idx="4">
                  <c:v>DACH</c:v>
                </c:pt>
                <c:pt idx="5">
                  <c:v>France</c:v>
                </c:pt>
                <c:pt idx="6">
                  <c:v>UK&amp;I</c:v>
                </c:pt>
                <c:pt idx="7">
                  <c:v>Benelux</c:v>
                </c:pt>
                <c:pt idx="8">
                  <c:v>Overall</c:v>
                </c:pt>
              </c:strCache>
            </c:strRef>
          </c:cat>
          <c:val>
            <c:numRef>
              <c:f>'40'!$C$12:$K$12</c:f>
              <c:numCache>
                <c:formatCode>0%</c:formatCode>
                <c:ptCount val="9"/>
                <c:pt idx="0">
                  <c:v>0.18</c:v>
                </c:pt>
                <c:pt idx="1">
                  <c:v>0.12345679012345678</c:v>
                </c:pt>
                <c:pt idx="2">
                  <c:v>3.9215686274509803E-2</c:v>
                </c:pt>
                <c:pt idx="3">
                  <c:v>7.6923076923076927E-2</c:v>
                </c:pt>
                <c:pt idx="4">
                  <c:v>0.11428571428571428</c:v>
                </c:pt>
                <c:pt idx="5">
                  <c:v>0.12698412698412698</c:v>
                </c:pt>
                <c:pt idx="6">
                  <c:v>0.12820512820512819</c:v>
                </c:pt>
                <c:pt idx="7">
                  <c:v>0.17241379310344829</c:v>
                </c:pt>
                <c:pt idx="8">
                  <c:v>0.13603818615751789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A15-3F44-A24C-B1556C38C010}"/>
            </c:ext>
          </c:extLst>
        </c:ser>
        <c:ser>
          <c:idx val="4"/>
          <c:order val="4"/>
          <c:tx>
            <c:strRef>
              <c:f>'40'!$B$13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'40'!$C$8:$K$8</c:f>
              <c:strCache>
                <c:ptCount val="9"/>
                <c:pt idx="0">
                  <c:v>Services</c:v>
                </c:pt>
                <c:pt idx="1">
                  <c:v>TMT</c:v>
                </c:pt>
                <c:pt idx="2">
                  <c:v>Industrials</c:v>
                </c:pt>
                <c:pt idx="3">
                  <c:v>Consumer</c:v>
                </c:pt>
                <c:pt idx="4">
                  <c:v>DACH</c:v>
                </c:pt>
                <c:pt idx="5">
                  <c:v>France</c:v>
                </c:pt>
                <c:pt idx="6">
                  <c:v>UK&amp;I</c:v>
                </c:pt>
                <c:pt idx="7">
                  <c:v>Benelux</c:v>
                </c:pt>
                <c:pt idx="8">
                  <c:v>Overall</c:v>
                </c:pt>
              </c:strCache>
            </c:strRef>
          </c:cat>
          <c:val>
            <c:numRef>
              <c:f>'40'!$C$13:$K$13</c:f>
              <c:numCache>
                <c:formatCode>0%</c:formatCode>
                <c:ptCount val="9"/>
                <c:pt idx="0">
                  <c:v>0.09</c:v>
                </c:pt>
                <c:pt idx="1">
                  <c:v>0.13580246913580246</c:v>
                </c:pt>
                <c:pt idx="2">
                  <c:v>0.21568627450980393</c:v>
                </c:pt>
                <c:pt idx="3">
                  <c:v>0.10256410256410256</c:v>
                </c:pt>
                <c:pt idx="4">
                  <c:v>0.1</c:v>
                </c:pt>
                <c:pt idx="5">
                  <c:v>0.12698412698412698</c:v>
                </c:pt>
                <c:pt idx="6">
                  <c:v>0.1623931623931624</c:v>
                </c:pt>
                <c:pt idx="7">
                  <c:v>8.6206896551724144E-2</c:v>
                </c:pt>
                <c:pt idx="8">
                  <c:v>0.11933174224343675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A15-3F44-A24C-B1556C38C010}"/>
            </c:ext>
          </c:extLst>
        </c:ser>
        <c:ser>
          <c:idx val="5"/>
          <c:order val="5"/>
          <c:tx>
            <c:v>#REF!</c:v>
          </c:tx>
          <c:spPr>
            <a:solidFill>
              <a:srgbClr val="56595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'40'!$C$8:$K$8</c:f>
              <c:strCache>
                <c:ptCount val="9"/>
                <c:pt idx="0">
                  <c:v>Services</c:v>
                </c:pt>
                <c:pt idx="1">
                  <c:v>TMT</c:v>
                </c:pt>
                <c:pt idx="2">
                  <c:v>Industrials</c:v>
                </c:pt>
                <c:pt idx="3">
                  <c:v>Consumer</c:v>
                </c:pt>
                <c:pt idx="4">
                  <c:v>DACH</c:v>
                </c:pt>
                <c:pt idx="5">
                  <c:v>France</c:v>
                </c:pt>
                <c:pt idx="6">
                  <c:v>UK&amp;I</c:v>
                </c:pt>
                <c:pt idx="7">
                  <c:v>Benelux</c:v>
                </c:pt>
                <c:pt idx="8">
                  <c:v>Overall</c:v>
                </c:pt>
              </c:strCache>
            </c:strRef>
          </c:cat>
          <c:val>
            <c:numLit>
              <c:formatCode>General</c:formatCode>
              <c:ptCount val="8"/>
            </c:numLit>
          </c:val>
          <c:extLst>
            <c:ext xmlns:c16="http://schemas.microsoft.com/office/drawing/2014/chart" uri="{C3380CC4-5D6E-409C-BE32-E72D297353CC}">
              <c16:uniqueId val="{00000012-8A15-3F44-A24C-B1556C38C010}"/>
            </c:ext>
          </c:extLst>
        </c:ser>
        <c:ser>
          <c:idx val="6"/>
          <c:order val="6"/>
          <c:tx>
            <c:v>#REF!</c:v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'40'!$C$8:$K$8</c:f>
              <c:strCache>
                <c:ptCount val="9"/>
                <c:pt idx="0">
                  <c:v>Services</c:v>
                </c:pt>
                <c:pt idx="1">
                  <c:v>TMT</c:v>
                </c:pt>
                <c:pt idx="2">
                  <c:v>Industrials</c:v>
                </c:pt>
                <c:pt idx="3">
                  <c:v>Consumer</c:v>
                </c:pt>
                <c:pt idx="4">
                  <c:v>DACH</c:v>
                </c:pt>
                <c:pt idx="5">
                  <c:v>France</c:v>
                </c:pt>
                <c:pt idx="6">
                  <c:v>UK&amp;I</c:v>
                </c:pt>
                <c:pt idx="7">
                  <c:v>Benelux</c:v>
                </c:pt>
                <c:pt idx="8">
                  <c:v>Overall</c:v>
                </c:pt>
              </c:strCache>
            </c:strRef>
          </c:cat>
          <c:val>
            <c:numLit>
              <c:formatCode>General</c:formatCode>
              <c:ptCount val="8"/>
            </c:numLit>
          </c:val>
          <c:extLst>
            <c:ext xmlns:c16="http://schemas.microsoft.com/office/drawing/2014/chart" uri="{C3380CC4-5D6E-409C-BE32-E72D297353CC}">
              <c16:uniqueId val="{00000014-8A15-3F44-A24C-B1556C38C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dk2" tx2="lt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09506172839513E-2"/>
          <c:y val="0.14012392793538248"/>
          <c:w val="0.80266027446259303"/>
          <c:h val="0.73189131180842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'41'!$C$7</c:f>
              <c:strCache>
                <c:ptCount val="1"/>
                <c:pt idx="0">
                  <c:v>Platform deals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'41'!$B$8:$B$14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 YTD*</c:v>
                </c:pt>
              </c:strCache>
            </c:strRef>
          </c:cat>
          <c:val>
            <c:numRef>
              <c:f>'41'!$C$8:$C$14</c:f>
              <c:numCache>
                <c:formatCode>General</c:formatCode>
                <c:ptCount val="7"/>
                <c:pt idx="0">
                  <c:v>1704</c:v>
                </c:pt>
                <c:pt idx="1">
                  <c:v>2568</c:v>
                </c:pt>
                <c:pt idx="2">
                  <c:v>2329</c:v>
                </c:pt>
                <c:pt idx="3">
                  <c:v>2119</c:v>
                </c:pt>
                <c:pt idx="4">
                  <c:v>2198</c:v>
                </c:pt>
                <c:pt idx="5">
                  <c:v>2370.9</c:v>
                </c:pt>
                <c:pt idx="6" formatCode="0">
                  <c:v>1203.45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2-5344-94A0-D2AA379E80FE}"/>
            </c:ext>
          </c:extLst>
        </c:ser>
        <c:ser>
          <c:idx val="2"/>
          <c:order val="1"/>
          <c:tx>
            <c:strRef>
              <c:f>'41'!$D$7</c:f>
              <c:strCache>
                <c:ptCount val="1"/>
                <c:pt idx="0">
                  <c:v>Add-on deals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'41'!$B$8:$B$14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 YTD*</c:v>
                </c:pt>
              </c:strCache>
            </c:strRef>
          </c:cat>
          <c:val>
            <c:numRef>
              <c:f>'41'!$D$8:$D$14</c:f>
              <c:numCache>
                <c:formatCode>General</c:formatCode>
                <c:ptCount val="7"/>
                <c:pt idx="0">
                  <c:v>2922</c:v>
                </c:pt>
                <c:pt idx="1">
                  <c:v>5034</c:v>
                </c:pt>
                <c:pt idx="2">
                  <c:v>5381</c:v>
                </c:pt>
                <c:pt idx="3">
                  <c:v>4975</c:v>
                </c:pt>
                <c:pt idx="4">
                  <c:v>5111</c:v>
                </c:pt>
                <c:pt idx="5" formatCode="0">
                  <c:v>5088.2362499999999</c:v>
                </c:pt>
                <c:pt idx="6" formatCode="0">
                  <c:v>2501.1925000000001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A2-5344-94A0-D2AA379E80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95845776"/>
        <c:axId val="159338032"/>
      </c:barChart>
      <c:lineChart>
        <c:grouping val="standard"/>
        <c:varyColors val="0"/>
        <c:ser>
          <c:idx val="1"/>
          <c:order val="2"/>
          <c:spPr>
            <a:ln w="25400" cap="rnd">
              <a:noFill/>
              <a:round/>
            </a:ln>
            <a:effectLst/>
          </c:spPr>
          <c:marker>
            <c:symbol val="dash"/>
            <c:size val="44"/>
            <c:spPr>
              <a:solidFill>
                <a:srgbClr val="632BFC"/>
              </a:solidFill>
              <a:ln w="9525">
                <a:solidFill>
                  <a:srgbClr val="632BFC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6.4648455003191885E-2"/>
                  <c:y val="-4.4578752134185336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393A3B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A2-5344-94A0-D2AA379E80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'41'!$B$8:$B$14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 YTD*</c:v>
                </c:pt>
              </c:strCache>
            </c:strRef>
          </c:cat>
          <c:val>
            <c:numRef>
              <c:f>'41'!$F$8:$F$14</c:f>
              <c:numCache>
                <c:formatCode>General</c:formatCode>
                <c:ptCount val="7"/>
                <c:pt idx="6" formatCode="0">
                  <c:v>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AA2-5344-94A0-D2AA379E80FE}"/>
            </c:ext>
          </c:extLst>
        </c:ser>
        <c:ser>
          <c:idx val="3"/>
          <c:order val="3"/>
          <c:tx>
            <c:strRef>
              <c:f>'41'!$E$7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'41'!$B$8:$B$14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 YTD*</c:v>
                </c:pt>
              </c:strCache>
            </c:strRef>
          </c:cat>
          <c:val>
            <c:numRef>
              <c:f>'41'!$E$8:$E$14</c:f>
              <c:numCache>
                <c:formatCode>General</c:formatCode>
                <c:ptCount val="7"/>
                <c:pt idx="0">
                  <c:v>4626</c:v>
                </c:pt>
                <c:pt idx="1">
                  <c:v>7602</c:v>
                </c:pt>
                <c:pt idx="2">
                  <c:v>7710</c:v>
                </c:pt>
                <c:pt idx="3">
                  <c:v>7094</c:v>
                </c:pt>
                <c:pt idx="4">
                  <c:v>7309</c:v>
                </c:pt>
                <c:pt idx="5" formatCode="0">
                  <c:v>7459.1362499999996</c:v>
                </c:pt>
                <c:pt idx="6" formatCode="0">
                  <c:v>3704.6424999999999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AA2-5344-94A0-D2AA379E8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5776"/>
        <c:axId val="159338032"/>
      </c:line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8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942668260649261E-2"/>
          <c:y val="6.8321428571428561E-2"/>
          <c:w val="0.88741942074593538"/>
          <c:h val="0.828605357142857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141017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141017"/>
              </a:solidFill>
              <a:ln w="19050">
                <a:solidFill>
                  <a:srgbClr val="F5F8FA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4FE6-9146-BFD4-CA6093C6B0C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D-4FE6-9146-BFD4-CA6093C6B0C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E-4FE6-9146-BFD4-CA6093C6B0C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F-4FE6-9146-BFD4-CA6093C6B0C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FE6-9146-BFD4-CA6093C6B0C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1-4FE6-9146-BFD4-CA6093C6B0C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2-4FE6-9146-BFD4-CA6093C6B0C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3-4FE6-9146-BFD4-CA6093C6B0C4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4-4FE6-9146-BFD4-CA6093C6B0C4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5-4FE6-9146-BFD4-CA6093C6B0C4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>
                    <a:solidFill>
                      <a:srgbClr val="141017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'42'!$B$8:$B$16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 YTD</c:v>
                </c:pt>
              </c:strCache>
            </c:strRef>
          </c:cat>
          <c:val>
            <c:numRef>
              <c:f>'42'!$C$8:$C$16</c:f>
              <c:numCache>
                <c:formatCode>0%</c:formatCode>
                <c:ptCount val="9"/>
                <c:pt idx="0">
                  <c:v>0.55572998430141285</c:v>
                </c:pt>
                <c:pt idx="1">
                  <c:v>0.61577287066246056</c:v>
                </c:pt>
                <c:pt idx="2">
                  <c:v>0.63148788927335642</c:v>
                </c:pt>
                <c:pt idx="3">
                  <c:v>0.66219415943172855</c:v>
                </c:pt>
                <c:pt idx="4">
                  <c:v>0.69792477302204925</c:v>
                </c:pt>
                <c:pt idx="5">
                  <c:v>0.70129687059486889</c:v>
                </c:pt>
                <c:pt idx="6">
                  <c:v>0.69619903248099513</c:v>
                </c:pt>
                <c:pt idx="7">
                  <c:v>0.68214818438260871</c:v>
                </c:pt>
                <c:pt idx="8">
                  <c:v>0.67515084114054191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FE6-9146-BFD4-CA6093C6B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5776"/>
        <c:axId val="159338032"/>
      </c:line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tickMarkSkip val="1"/>
        <c:noMultiLvlLbl val="0"/>
      </c:catAx>
      <c:valAx>
        <c:axId val="159338032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rgbClr val="B3B5B6">
                  <a:alpha val="28153"/>
                </a:srgb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323838649860009E-2"/>
          <c:y val="0.15425099206349205"/>
          <c:w val="0.41073606811116858"/>
          <c:h val="0.7022613095238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'6'!$B$9</c:f>
              <c:strCache>
                <c:ptCount val="1"/>
                <c:pt idx="0">
                  <c:v>Primary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'6'!$C$8:$F$8</c:f>
              <c:strCach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 YTD</c:v>
                </c:pt>
              </c:strCache>
            </c:strRef>
          </c:cat>
          <c:val>
            <c:numRef>
              <c:f>'6'!$C$9:$F$9</c:f>
              <c:numCache>
                <c:formatCode>0%</c:formatCode>
                <c:ptCount val="4"/>
                <c:pt idx="0">
                  <c:v>0.2295839753466872</c:v>
                </c:pt>
                <c:pt idx="1">
                  <c:v>0.22437673130193905</c:v>
                </c:pt>
                <c:pt idx="2">
                  <c:v>0.23514211886304909</c:v>
                </c:pt>
                <c:pt idx="3">
                  <c:v>0.23952095808383234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7-8E4C-88ED-2E04DD60C9FD}"/>
            </c:ext>
          </c:extLst>
        </c:ser>
        <c:ser>
          <c:idx val="1"/>
          <c:order val="1"/>
          <c:tx>
            <c:strRef>
              <c:f>'6'!$B$10</c:f>
              <c:strCache>
                <c:ptCount val="1"/>
                <c:pt idx="0">
                  <c:v>Sponsor to Sponsor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'6'!$C$8:$F$8</c:f>
              <c:strCach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 YTD</c:v>
                </c:pt>
              </c:strCache>
            </c:strRef>
          </c:cat>
          <c:val>
            <c:numRef>
              <c:f>'6'!$C$10:$F$10</c:f>
              <c:numCache>
                <c:formatCode>0%</c:formatCode>
                <c:ptCount val="4"/>
                <c:pt idx="0">
                  <c:v>0.56394453004622491</c:v>
                </c:pt>
                <c:pt idx="1">
                  <c:v>0.57479224376731297</c:v>
                </c:pt>
                <c:pt idx="2">
                  <c:v>0.57493540051679581</c:v>
                </c:pt>
                <c:pt idx="3">
                  <c:v>0.58982035928143717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67-8E4C-88ED-2E04DD60C9FD}"/>
            </c:ext>
          </c:extLst>
        </c:ser>
        <c:ser>
          <c:idx val="2"/>
          <c:order val="2"/>
          <c:tx>
            <c:strRef>
              <c:f>'6'!$B$11</c:f>
              <c:strCache>
                <c:ptCount val="1"/>
                <c:pt idx="0">
                  <c:v>Carve-out</c:v>
                </c:pt>
              </c:strCache>
            </c:strRef>
          </c:tx>
          <c:spPr>
            <a:solidFill>
              <a:srgbClr val="06B5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'6'!$C$8:$F$8</c:f>
              <c:strCach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 YTD</c:v>
                </c:pt>
              </c:strCache>
            </c:strRef>
          </c:cat>
          <c:val>
            <c:numRef>
              <c:f>'6'!$C$11:$F$11</c:f>
              <c:numCache>
                <c:formatCode>0%</c:formatCode>
                <c:ptCount val="4"/>
                <c:pt idx="0">
                  <c:v>0.14329738058551617</c:v>
                </c:pt>
                <c:pt idx="1">
                  <c:v>0.13850415512465375</c:v>
                </c:pt>
                <c:pt idx="2">
                  <c:v>0.14728682170542637</c:v>
                </c:pt>
                <c:pt idx="3">
                  <c:v>0.1497005988023952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67-8E4C-88ED-2E04DD60C9FD}"/>
            </c:ext>
          </c:extLst>
        </c:ser>
        <c:ser>
          <c:idx val="3"/>
          <c:order val="3"/>
          <c:tx>
            <c:strRef>
              <c:f>'6'!$B$12</c:f>
              <c:strCache>
                <c:ptCount val="1"/>
                <c:pt idx="0">
                  <c:v>Publc to Private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61347281694875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67-8E4C-88ED-2E04DD60C9FD}"/>
                </c:ext>
              </c:extLst>
            </c:dLbl>
            <c:dLbl>
              <c:idx val="1"/>
              <c:layout>
                <c:manualLayout>
                  <c:x val="-2.5803895992274661E-17"/>
                  <c:y val="-5.61347281694875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67-8E4C-88ED-2E04DD60C9FD}"/>
                </c:ext>
              </c:extLst>
            </c:dLbl>
            <c:dLbl>
              <c:idx val="2"/>
              <c:layout>
                <c:manualLayout>
                  <c:x val="0"/>
                  <c:y val="-4.5928413956853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67-8E4C-88ED-2E04DD60C9FD}"/>
                </c:ext>
              </c:extLst>
            </c:dLbl>
            <c:dLbl>
              <c:idx val="3"/>
              <c:layout>
                <c:manualLayout>
                  <c:x val="-1.4075014953318567E-3"/>
                  <c:y val="-3.57220997442193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67-8E4C-88ED-2E04DD60C9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'6'!$C$8:$F$8</c:f>
              <c:strCach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 YTD</c:v>
                </c:pt>
              </c:strCache>
            </c:strRef>
          </c:cat>
          <c:val>
            <c:numRef>
              <c:f>'6'!$C$12:$F$12</c:f>
              <c:numCache>
                <c:formatCode>0%</c:formatCode>
                <c:ptCount val="4"/>
                <c:pt idx="0">
                  <c:v>6.3174114021571651E-2</c:v>
                </c:pt>
                <c:pt idx="1">
                  <c:v>6.2326869806094184E-2</c:v>
                </c:pt>
                <c:pt idx="2">
                  <c:v>4.2635658914728682E-2</c:v>
                </c:pt>
                <c:pt idx="3">
                  <c:v>2.0958083832335328E-2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67-8E4C-88ED-2E04DD60C9F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r>
                  <a:rPr lang="en-US" sz="1400" b="1" i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rPr>
                  <a:t>EBITDA </a:t>
                </a:r>
                <a:r>
                  <a:rPr lang="en-GB" sz="1400" b="1" i="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rPr>
                  <a:t>≥</a:t>
                </a:r>
                <a:r>
                  <a:rPr lang="en-US" sz="1400" b="1" i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rPr>
                  <a:t>€10m</a:t>
                </a:r>
              </a:p>
            </c:rich>
          </c:tx>
          <c:layout>
            <c:manualLayout>
              <c:xMode val="edge"/>
              <c:yMode val="edge"/>
              <c:x val="0.16863288888888889"/>
              <c:y val="4.28136904761904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393A3B"/>
                  </a:solidFill>
                  <a:latin typeface="Geist" pitchFamily="2" charset="77"/>
                  <a:ea typeface="Geist" pitchFamily="2" charset="77"/>
                  <a:cs typeface="Geist" pitchFamily="2" charset="77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1"/>
        <c:axPos val="l"/>
        <c:numFmt formatCode="#,##0" sourceLinked="0"/>
        <c:majorTickMark val="out"/>
        <c:minorTickMark val="none"/>
        <c:tickLblPos val="nextTo"/>
        <c:crossAx val="19584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2833950617283954E-2"/>
          <c:y val="0.16295255515094714"/>
          <c:w val="0.26383517167981874"/>
          <c:h val="0.662869642857142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'43'!$D$8</c:f>
              <c:strCache>
                <c:ptCount val="1"/>
                <c:pt idx="0">
                  <c:v>EBITDA Margin - last reported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'43'!$B$9:$B$12</c:f>
              <c:strCache>
                <c:ptCount val="4"/>
                <c:pt idx="0">
                  <c:v>Zero</c:v>
                </c:pt>
                <c:pt idx="1">
                  <c:v>&lt;3 </c:v>
                </c:pt>
                <c:pt idx="2">
                  <c:v>3-5</c:v>
                </c:pt>
                <c:pt idx="3">
                  <c:v>&gt;5</c:v>
                </c:pt>
              </c:strCache>
            </c:strRef>
          </c:cat>
          <c:val>
            <c:numRef>
              <c:f>'43'!$D$9:$D$12</c:f>
              <c:numCache>
                <c:formatCode>0.0"%"</c:formatCode>
                <c:ptCount val="4"/>
                <c:pt idx="0">
                  <c:v>10.398239872634001</c:v>
                </c:pt>
                <c:pt idx="1">
                  <c:v>12.0934985980451</c:v>
                </c:pt>
                <c:pt idx="2">
                  <c:v>13.3333333333333</c:v>
                </c:pt>
                <c:pt idx="3">
                  <c:v>13.178950038578201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2-4C41-8F20-A0A9C3E39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B3B5B6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defRPr>
                </a:pPr>
                <a:r>
                  <a:rPr lang="en-GB" sz="1200">
                    <a:solidFill>
                      <a:srgbClr val="B3B5B6"/>
                    </a:solidFill>
                  </a:rPr>
                  <a:t># of add-on acquisitions (last 5 years)</a:t>
                </a:r>
              </a:p>
            </c:rich>
          </c:tx>
          <c:layout>
            <c:manualLayout>
              <c:xMode val="edge"/>
              <c:yMode val="edge"/>
              <c:x val="0.33305098765432101"/>
              <c:y val="0.92613374485596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B3B5B6"/>
                  </a:solidFill>
                  <a:latin typeface="Geist Medium" pitchFamily="2" charset="77"/>
                  <a:ea typeface="Geist Medium" pitchFamily="2" charset="77"/>
                  <a:cs typeface="Geist Medium" pitchFamily="2" charset="77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25"/>
        </c:scaling>
        <c:delete val="1"/>
        <c:axPos val="l"/>
        <c:numFmt formatCode="0.0&quot;%&quot;" sourceLinked="1"/>
        <c:majorTickMark val="out"/>
        <c:minorTickMark val="none"/>
        <c:tickLblPos val="nextTo"/>
        <c:crossAx val="19584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6979986876640416E-2"/>
          <c:y val="0.16758451736458854"/>
          <c:w val="0.95931374052922236"/>
          <c:h val="0.70743422268583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'43'!$C$8</c:f>
              <c:strCache>
                <c:ptCount val="1"/>
                <c:pt idx="0">
                  <c:v>Revenue growth 3 year CAGR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'43'!$B$9:$B$12</c:f>
              <c:strCache>
                <c:ptCount val="4"/>
                <c:pt idx="0">
                  <c:v>Zero</c:v>
                </c:pt>
                <c:pt idx="1">
                  <c:v>&lt;3 </c:v>
                </c:pt>
                <c:pt idx="2">
                  <c:v>3-5</c:v>
                </c:pt>
                <c:pt idx="3">
                  <c:v>&gt;5</c:v>
                </c:pt>
              </c:strCache>
            </c:strRef>
          </c:cat>
          <c:val>
            <c:numRef>
              <c:f>'43'!$C$9:$C$12</c:f>
              <c:numCache>
                <c:formatCode>0%</c:formatCode>
                <c:ptCount val="4"/>
                <c:pt idx="0">
                  <c:v>6.9565748349167095E-2</c:v>
                </c:pt>
                <c:pt idx="1">
                  <c:v>0.10320868345886999</c:v>
                </c:pt>
                <c:pt idx="2">
                  <c:v>0.131644545689551</c:v>
                </c:pt>
                <c:pt idx="3">
                  <c:v>0.187358847452465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8A48-A214-AF8C8CC3C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0.22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19584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6979986876640416E-2"/>
          <c:y val="0.20750596962066023"/>
          <c:w val="0.95931374052922236"/>
          <c:h val="0.6713660273722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'43'!$E$8</c:f>
              <c:strCache>
                <c:ptCount val="1"/>
                <c:pt idx="0">
                  <c:v>Net Debt to EBITDA - last reported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'43'!$B$9:$B$12</c:f>
              <c:strCache>
                <c:ptCount val="4"/>
                <c:pt idx="0">
                  <c:v>Zero</c:v>
                </c:pt>
                <c:pt idx="1">
                  <c:v>&lt;3 </c:v>
                </c:pt>
                <c:pt idx="2">
                  <c:v>3-5</c:v>
                </c:pt>
                <c:pt idx="3">
                  <c:v>&gt;5</c:v>
                </c:pt>
              </c:strCache>
            </c:strRef>
          </c:cat>
          <c:val>
            <c:numRef>
              <c:f>'43'!$E$9:$E$12</c:f>
              <c:numCache>
                <c:formatCode>0.0\x</c:formatCode>
                <c:ptCount val="4"/>
                <c:pt idx="0">
                  <c:v>0.63</c:v>
                </c:pt>
                <c:pt idx="1">
                  <c:v>1.8049999999999999</c:v>
                </c:pt>
                <c:pt idx="2">
                  <c:v>2.61</c:v>
                </c:pt>
                <c:pt idx="3">
                  <c:v>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12-B140-A7D3-FF9E356A1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</c:scaling>
        <c:delete val="1"/>
        <c:axPos val="l"/>
        <c:numFmt formatCode="0.0\x" sourceLinked="1"/>
        <c:majorTickMark val="out"/>
        <c:minorTickMark val="none"/>
        <c:tickLblPos val="nextTo"/>
        <c:crossAx val="19584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10302133933116E-2"/>
          <c:y val="6.8321428571428561E-2"/>
          <c:w val="0.80349577777777781"/>
          <c:h val="0.83926071428571425"/>
        </c:manualLayout>
      </c:layout>
      <c:lineChart>
        <c:grouping val="standard"/>
        <c:varyColors val="0"/>
        <c:ser>
          <c:idx val="0"/>
          <c:order val="0"/>
          <c:tx>
            <c:strRef>
              <c:f>'44'!$D$8</c:f>
              <c:strCache>
                <c:ptCount val="1"/>
                <c:pt idx="0">
                  <c:v>Buyout</c:v>
                </c:pt>
              </c:strCache>
            </c:strRef>
          </c:tx>
          <c:spPr>
            <a:ln w="28575" cap="rnd">
              <a:solidFill>
                <a:srgbClr val="632BFC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632BFC"/>
              </a:solidFill>
              <a:ln w="9525">
                <a:solidFill>
                  <a:srgbClr val="FFFFFF"/>
                </a:solidFill>
              </a:ln>
              <a:effectLst/>
            </c:spPr>
          </c:marker>
          <c:dPt>
            <c:idx val="0"/>
            <c:bubble3D val="0"/>
            <c:spPr>
              <a:ln w="28575" cap="rnd">
                <a:solidFill>
                  <a:srgbClr val="632BFC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4477-974A-8FEB-053F7EDCAD7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0-4477-974A-8FEB-053F7EDCAD7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2-4477-974A-8FEB-053F7EDCAD7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4-4477-974A-8FEB-053F7EDCAD7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6-4477-974A-8FEB-053F7EDCAD7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28-4477-974A-8FEB-053F7EDCAD72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2A-4477-974A-8FEB-053F7EDCAD72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C-4477-974A-8FEB-053F7EDCAD72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2E-4477-974A-8FEB-053F7EDCAD72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30-4477-974A-8FEB-053F7EDCA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'44'!$B$9:$B$17</c:f>
              <c:numCache>
                <c:formatCode>General</c:formatCod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</c:numCache>
            </c:numRef>
          </c:cat>
          <c:val>
            <c:numRef>
              <c:f>'44'!$D$9:$D$17</c:f>
              <c:numCache>
                <c:formatCode>0.0\x</c:formatCode>
                <c:ptCount val="9"/>
                <c:pt idx="0">
                  <c:v>10.75</c:v>
                </c:pt>
                <c:pt idx="1">
                  <c:v>10.988048088044501</c:v>
                </c:pt>
                <c:pt idx="2">
                  <c:v>11.8705724679303</c:v>
                </c:pt>
                <c:pt idx="3">
                  <c:v>13.3333333333333</c:v>
                </c:pt>
                <c:pt idx="4">
                  <c:v>13.052</c:v>
                </c:pt>
                <c:pt idx="5">
                  <c:v>11.520810543313999</c:v>
                </c:pt>
                <c:pt idx="6">
                  <c:v>11.38</c:v>
                </c:pt>
                <c:pt idx="7">
                  <c:v>11.06</c:v>
                </c:pt>
                <c:pt idx="8">
                  <c:v>10.67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4477-974A-8FEB-053F7EDCAD72}"/>
            </c:ext>
          </c:extLst>
        </c:ser>
        <c:ser>
          <c:idx val="1"/>
          <c:order val="1"/>
          <c:tx>
            <c:strRef>
              <c:f>'44'!$C$8</c:f>
              <c:strCache>
                <c:ptCount val="1"/>
                <c:pt idx="0">
                  <c:v>Add-ons</c:v>
                </c:pt>
              </c:strCache>
            </c:strRef>
          </c:tx>
          <c:spPr>
            <a:ln w="28575" cap="rnd">
              <a:solidFill>
                <a:srgbClr val="B3B5B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B3B5B6"/>
              </a:solidFill>
              <a:ln w="9525">
                <a:solidFill>
                  <a:srgbClr val="FFFFFF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2.1491222222222221E-2"/>
                  <c:y val="3.8175595238095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477-974A-8FEB-053F7EDCAD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'44'!$B$9:$B$17</c:f>
              <c:numCache>
                <c:formatCode>General</c:formatCod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</c:numCache>
            </c:numRef>
          </c:cat>
          <c:val>
            <c:numRef>
              <c:f>'44'!$C$9:$C$17</c:f>
              <c:numCache>
                <c:formatCode>0.0\x</c:formatCode>
                <c:ptCount val="9"/>
                <c:pt idx="0">
                  <c:v>8.0675675675675595</c:v>
                </c:pt>
                <c:pt idx="1">
                  <c:v>7.3650503080537204</c:v>
                </c:pt>
                <c:pt idx="2">
                  <c:v>10</c:v>
                </c:pt>
                <c:pt idx="3">
                  <c:v>10</c:v>
                </c:pt>
                <c:pt idx="4">
                  <c:v>9.6999999999999993</c:v>
                </c:pt>
                <c:pt idx="5">
                  <c:v>8.0500000000000007</c:v>
                </c:pt>
                <c:pt idx="6">
                  <c:v>9.05562742561448</c:v>
                </c:pt>
                <c:pt idx="7">
                  <c:v>10</c:v>
                </c:pt>
                <c:pt idx="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4477-974A-8FEB-053F7EDCA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5776"/>
        <c:axId val="159338032"/>
      </c:line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tickMarkSkip val="4"/>
        <c:noMultiLvlLbl val="0"/>
      </c:catAx>
      <c:valAx>
        <c:axId val="159338032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rgbClr val="B3B5B6">
                  <a:alpha val="27843"/>
                </a:srgbClr>
              </a:solidFill>
              <a:round/>
            </a:ln>
            <a:effectLst/>
          </c:spPr>
        </c:majorGridlines>
        <c:numFmt formatCode="#,##0.0\x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2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184530864197533"/>
          <c:y val="0.23011527777777777"/>
          <c:w val="0.33058411111111113"/>
          <c:h val="0.59032876984126981"/>
        </c:manualLayout>
      </c:layout>
      <c:doughnutChart>
        <c:varyColors val="1"/>
        <c:ser>
          <c:idx val="0"/>
          <c:order val="0"/>
          <c:tx>
            <c:strRef>
              <c:f>'45'!$B$7</c:f>
              <c:strCache>
                <c:ptCount val="1"/>
                <c:pt idx="0">
                  <c:v>Sector</c:v>
                </c:pt>
              </c:strCache>
            </c:strRef>
          </c:tx>
          <c:spPr>
            <a:ln w="28575"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rgbClr val="632BFC"/>
              </a:solidFill>
              <a:ln w="28575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81D-044C-A497-5A8FE26E5317}"/>
              </c:ext>
            </c:extLst>
          </c:dPt>
          <c:dPt>
            <c:idx val="1"/>
            <c:bubble3D val="0"/>
            <c:spPr>
              <a:solidFill>
                <a:srgbClr val="141017"/>
              </a:solidFill>
              <a:ln w="28575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81D-044C-A497-5A8FE26E5317}"/>
              </c:ext>
            </c:extLst>
          </c:dPt>
          <c:dPt>
            <c:idx val="2"/>
            <c:bubble3D val="0"/>
            <c:spPr>
              <a:solidFill>
                <a:srgbClr val="06B57A"/>
              </a:solidFill>
              <a:ln w="28575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381D-044C-A497-5A8FE26E5317}"/>
              </c:ext>
            </c:extLst>
          </c:dPt>
          <c:dPt>
            <c:idx val="3"/>
            <c:bubble3D val="0"/>
            <c:spPr>
              <a:solidFill>
                <a:srgbClr val="F4D74D"/>
              </a:solidFill>
              <a:ln w="28575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381D-044C-A497-5A8FE26E5317}"/>
              </c:ext>
            </c:extLst>
          </c:dPt>
          <c:dPt>
            <c:idx val="4"/>
            <c:bubble3D val="0"/>
            <c:spPr>
              <a:solidFill>
                <a:srgbClr val="71D1FC"/>
              </a:solidFill>
              <a:ln w="28575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381D-044C-A497-5A8FE26E5317}"/>
              </c:ext>
            </c:extLst>
          </c:dPt>
          <c:dPt>
            <c:idx val="5"/>
            <c:bubble3D val="0"/>
            <c:spPr>
              <a:solidFill>
                <a:srgbClr val="56595A"/>
              </a:solidFill>
              <a:ln w="28575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381D-044C-A497-5A8FE26E5317}"/>
              </c:ext>
            </c:extLst>
          </c:dPt>
          <c:dPt>
            <c:idx val="6"/>
            <c:bubble3D val="0"/>
            <c:spPr>
              <a:solidFill>
                <a:srgbClr val="B3B5B6"/>
              </a:solidFill>
              <a:ln w="28575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381D-044C-A497-5A8FE26E5317}"/>
              </c:ext>
            </c:extLst>
          </c:dPt>
          <c:dPt>
            <c:idx val="7"/>
            <c:bubble3D val="0"/>
            <c:spPr>
              <a:solidFill>
                <a:srgbClr val="CBD8E0"/>
              </a:solidFill>
              <a:ln w="28575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381D-044C-A497-5A8FE26E5317}"/>
              </c:ext>
            </c:extLst>
          </c:dPt>
          <c:dLbls>
            <c:dLbl>
              <c:idx val="0"/>
              <c:layout>
                <c:manualLayout>
                  <c:x val="3.9747160493827163E-2"/>
                  <c:y val="-0.1329878600823045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defRPr>
                    </a:pPr>
                    <a:fld id="{75A579F0-B0C5-9543-8D54-076BF85D45B3}" type="CATEGORYNAME">
                      <a:rPr lang="en-US" sz="1200" b="0" i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pPr>
                        <a:defRPr sz="1200">
                          <a:solidFill>
                            <a:srgbClr val="57595A"/>
                          </a:solidFill>
                          <a:latin typeface="Geist Light" pitchFamily="2" charset="77"/>
                          <a:ea typeface="Geist Light" pitchFamily="2" charset="77"/>
                          <a:cs typeface="Geist Light" pitchFamily="2" charset="77"/>
                        </a:defRPr>
                      </a:pPr>
                      <a:t>[CATEGORY NAME]</a:t>
                    </a:fld>
                    <a:r>
                      <a:rPr lang="en-US" sz="1200" b="0" i="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t>, </a:t>
                    </a:r>
                    <a:fld id="{C1E4315A-1DA0-9C4F-BC39-2D3EDA258030}" type="VALUE">
                      <a:rPr lang="en-US" sz="1200" b="0" i="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pPr>
                        <a:defRPr sz="1200">
                          <a:solidFill>
                            <a:srgbClr val="57595A"/>
                          </a:solidFill>
                          <a:latin typeface="Geist Light" pitchFamily="2" charset="77"/>
                          <a:ea typeface="Geist Light" pitchFamily="2" charset="77"/>
                          <a:cs typeface="Geist Light" pitchFamily="2" charset="77"/>
                        </a:defRPr>
                      </a:pPr>
                      <a:t>[VALUE]</a:t>
                    </a:fld>
                    <a:endParaRPr lang="en-US" sz="1200" b="0" i="0" baseline="0">
                      <a:solidFill>
                        <a:srgbClr val="57595A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endParaRPr>
                  </a:p>
                </c:rich>
              </c:tx>
              <c:numFmt formatCode="#,##0&quot;%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57595A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601111111111104E-2"/>
                      <c:h val="0.133493827160493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5-381D-044C-A497-5A8FE26E5317}"/>
                </c:ext>
              </c:extLst>
            </c:dLbl>
            <c:dLbl>
              <c:idx val="1"/>
              <c:layout>
                <c:manualLayout>
                  <c:x val="3.8683195444262227E-3"/>
                  <c:y val="0.1010770129399682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defRPr>
                    </a:pPr>
                    <a:fld id="{434A7A88-9832-A844-8059-2731B43A5B9B}" type="CATEGORYNAME">
                      <a:rPr lang="en-US" sz="1200" b="0" i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pPr>
                        <a:defRPr sz="1200">
                          <a:solidFill>
                            <a:srgbClr val="57595A"/>
                          </a:solidFill>
                          <a:latin typeface="Geist Light" pitchFamily="2" charset="77"/>
                          <a:ea typeface="Geist Light" pitchFamily="2" charset="77"/>
                          <a:cs typeface="Geist Light" pitchFamily="2" charset="77"/>
                        </a:defRPr>
                      </a:pPr>
                      <a:t>[CATEGORY NAME]</a:t>
                    </a:fld>
                    <a:r>
                      <a:rPr lang="en-US" sz="1200" b="0" i="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t>, </a:t>
                    </a:r>
                    <a:fld id="{4BD1CF20-4175-A04D-8248-F4C6D5D35F9E}" type="VALUE">
                      <a:rPr lang="en-US" sz="1200" b="0" i="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pPr>
                        <a:defRPr sz="1200">
                          <a:solidFill>
                            <a:srgbClr val="57595A"/>
                          </a:solidFill>
                          <a:latin typeface="Geist Light" pitchFamily="2" charset="77"/>
                          <a:ea typeface="Geist Light" pitchFamily="2" charset="77"/>
                          <a:cs typeface="Geist Light" pitchFamily="2" charset="77"/>
                        </a:defRPr>
                      </a:pPr>
                      <a:t>[VALUE]</a:t>
                    </a:fld>
                    <a:endParaRPr lang="en-US" sz="1200" b="0" i="0" baseline="0">
                      <a:solidFill>
                        <a:srgbClr val="57595A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endParaRPr>
                  </a:p>
                </c:rich>
              </c:tx>
              <c:numFmt formatCode="#,##0&quot;%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57595A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37839506172839"/>
                      <c:h val="4.924135802469135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7-381D-044C-A497-5A8FE26E5317}"/>
                </c:ext>
              </c:extLst>
            </c:dLbl>
            <c:dLbl>
              <c:idx val="2"/>
              <c:layout>
                <c:manualLayout>
                  <c:x val="-7.2435925925925931E-2"/>
                  <c:y val="0.113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defRPr>
                    </a:pPr>
                    <a:fld id="{6DDE5BE6-A458-604E-9F50-A6B7632B51A7}" type="CATEGORYNAME">
                      <a:rPr lang="en-US" sz="1200" b="0" i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pPr>
                        <a:defRPr sz="1200">
                          <a:solidFill>
                            <a:srgbClr val="57595A"/>
                          </a:solidFill>
                          <a:latin typeface="Geist Light" pitchFamily="2" charset="77"/>
                          <a:ea typeface="Geist Light" pitchFamily="2" charset="77"/>
                          <a:cs typeface="Geist Light" pitchFamily="2" charset="77"/>
                        </a:defRPr>
                      </a:pPr>
                      <a:t>[CATEGORY NAME]</a:t>
                    </a:fld>
                    <a:r>
                      <a:rPr lang="en-US" sz="1200" b="0" i="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t>, </a:t>
                    </a:r>
                    <a:fld id="{51562E10-A42F-ED4C-9FA2-CE59E590AEF1}" type="VALUE">
                      <a:rPr lang="en-US" sz="1200" b="0" i="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pPr>
                        <a:defRPr sz="1200">
                          <a:solidFill>
                            <a:srgbClr val="57595A"/>
                          </a:solidFill>
                          <a:latin typeface="Geist Light" pitchFamily="2" charset="77"/>
                          <a:ea typeface="Geist Light" pitchFamily="2" charset="77"/>
                          <a:cs typeface="Geist Light" pitchFamily="2" charset="77"/>
                        </a:defRPr>
                      </a:pPr>
                      <a:t>[VALUE]</a:t>
                    </a:fld>
                    <a:endParaRPr lang="en-US" sz="1200" b="0" i="0" baseline="0">
                      <a:solidFill>
                        <a:srgbClr val="57595A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endParaRPr>
                  </a:p>
                </c:rich>
              </c:tx>
              <c:numFmt formatCode="#,##0&quot;%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57595A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38567901234569"/>
                      <c:h val="0.141188065843621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9-381D-044C-A497-5A8FE26E5317}"/>
                </c:ext>
              </c:extLst>
            </c:dLbl>
            <c:dLbl>
              <c:idx val="3"/>
              <c:layout>
                <c:manualLayout>
                  <c:x val="-9.5894753086419759E-2"/>
                  <c:y val="-2.5190329218107953E-3"/>
                </c:manualLayout>
              </c:layout>
              <c:tx>
                <c:rich>
                  <a:bodyPr rot="0" spcFirstLastPara="1" vertOverflow="ellipsis" vert="horz" wrap="square" lIns="38100" tIns="19050" rIns="1080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defRPr>
                    </a:pPr>
                    <a:fld id="{E9E44636-57B8-E149-9B36-449CB077B5B1}" type="CATEGORYNAME">
                      <a:rPr lang="en-US" sz="1200" b="0" i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pPr>
                        <a:defRPr sz="1200">
                          <a:solidFill>
                            <a:srgbClr val="57595A"/>
                          </a:solidFill>
                          <a:latin typeface="Geist Light" pitchFamily="2" charset="77"/>
                          <a:ea typeface="Geist Light" pitchFamily="2" charset="77"/>
                          <a:cs typeface="Geist Light" pitchFamily="2" charset="77"/>
                        </a:defRPr>
                      </a:pPr>
                      <a:t>[CATEGORY NAME]</a:t>
                    </a:fld>
                    <a:r>
                      <a:rPr lang="en-US" sz="1200" b="0" i="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t>, </a:t>
                    </a:r>
                    <a:fld id="{B952E547-2804-234F-A210-F3299DC99F8D}" type="VALUE">
                      <a:rPr lang="en-US" sz="1200" b="0" i="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pPr>
                        <a:defRPr sz="1200">
                          <a:solidFill>
                            <a:srgbClr val="57595A"/>
                          </a:solidFill>
                          <a:latin typeface="Geist Light" pitchFamily="2" charset="77"/>
                          <a:ea typeface="Geist Light" pitchFamily="2" charset="77"/>
                          <a:cs typeface="Geist Light" pitchFamily="2" charset="77"/>
                        </a:defRPr>
                      </a:pPr>
                      <a:t>[VALUE]</a:t>
                    </a:fld>
                    <a:endParaRPr lang="en-US" sz="1200" b="0" i="0" baseline="0">
                      <a:solidFill>
                        <a:srgbClr val="57595A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endParaRPr>
                  </a:p>
                </c:rich>
              </c:tx>
              <c:numFmt formatCode="#,##0&quot;%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1080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57595A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64666666666665"/>
                      <c:h val="0.1424660493827160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B-381D-044C-A497-5A8FE26E5317}"/>
                </c:ext>
              </c:extLst>
            </c:dLbl>
            <c:dLbl>
              <c:idx val="4"/>
              <c:layout>
                <c:manualLayout>
                  <c:x val="-0.23171449454266754"/>
                  <c:y val="-3.677229717501134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defRPr>
                    </a:pPr>
                    <a:fld id="{25785103-A37C-6C4A-9316-6B13DBE4795C}" type="CATEGORYNAME">
                      <a:rPr lang="en-US" sz="1200" b="0" i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pPr>
                        <a:defRPr sz="1200">
                          <a:solidFill>
                            <a:srgbClr val="57595A"/>
                          </a:solidFill>
                          <a:latin typeface="Geist Light" pitchFamily="2" charset="77"/>
                          <a:ea typeface="Geist Light" pitchFamily="2" charset="77"/>
                          <a:cs typeface="Geist Light" pitchFamily="2" charset="77"/>
                        </a:defRPr>
                      </a:pPr>
                      <a:t>[CATEGORY NAME]</a:t>
                    </a:fld>
                    <a:r>
                      <a:rPr lang="en-US" sz="1200" b="0" i="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t>, </a:t>
                    </a:r>
                    <a:fld id="{CF727D45-BB01-6541-B367-A4CB2764715A}" type="VALUE">
                      <a:rPr lang="en-US" sz="1200" b="0" i="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pPr>
                        <a:defRPr sz="1200">
                          <a:solidFill>
                            <a:srgbClr val="57595A"/>
                          </a:solidFill>
                          <a:latin typeface="Geist Light" pitchFamily="2" charset="77"/>
                          <a:ea typeface="Geist Light" pitchFamily="2" charset="77"/>
                          <a:cs typeface="Geist Light" pitchFamily="2" charset="77"/>
                        </a:defRPr>
                      </a:pPr>
                      <a:t>[VALUE]</a:t>
                    </a:fld>
                    <a:endParaRPr lang="en-US" sz="1200" b="0" i="0" baseline="0">
                      <a:solidFill>
                        <a:srgbClr val="57595A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endParaRPr>
                  </a:p>
                </c:rich>
              </c:tx>
              <c:numFmt formatCode="#,##0&quot;%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57595A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30506172839506"/>
                      <c:h val="9.085905349794237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D-381D-044C-A497-5A8FE26E5317}"/>
                </c:ext>
              </c:extLst>
            </c:dLbl>
            <c:dLbl>
              <c:idx val="5"/>
              <c:layout>
                <c:manualLayout>
                  <c:x val="-0.13005174509402975"/>
                  <c:y val="-5.877846829308434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defRPr>
                    </a:pPr>
                    <a:fld id="{6D42DD0F-E0BB-B740-992D-3D2A0EE37EE1}" type="CATEGORYNAME">
                      <a:rPr lang="en-US" sz="1200" b="0" i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pPr>
                        <a:defRPr sz="1200">
                          <a:solidFill>
                            <a:srgbClr val="57595A"/>
                          </a:solidFill>
                          <a:latin typeface="Geist Light" pitchFamily="2" charset="77"/>
                          <a:ea typeface="Geist Light" pitchFamily="2" charset="77"/>
                          <a:cs typeface="Geist Light" pitchFamily="2" charset="77"/>
                        </a:defRPr>
                      </a:pPr>
                      <a:t>[CATEGORY NAME]</a:t>
                    </a:fld>
                    <a:r>
                      <a:rPr lang="en-US" sz="1200" b="0" i="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t>, </a:t>
                    </a:r>
                    <a:fld id="{54C32455-912C-1F4A-8FDD-DE22A5280BD2}" type="VALUE">
                      <a:rPr lang="en-US" sz="1200" b="0" i="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pPr>
                        <a:defRPr sz="1200">
                          <a:solidFill>
                            <a:srgbClr val="57595A"/>
                          </a:solidFill>
                          <a:latin typeface="Geist Light" pitchFamily="2" charset="77"/>
                          <a:ea typeface="Geist Light" pitchFamily="2" charset="77"/>
                          <a:cs typeface="Geist Light" pitchFamily="2" charset="77"/>
                        </a:defRPr>
                      </a:pPr>
                      <a:t>[VALUE]</a:t>
                    </a:fld>
                    <a:endParaRPr lang="en-US" sz="1200" b="0" i="0" baseline="0">
                      <a:solidFill>
                        <a:srgbClr val="57595A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endParaRPr>
                  </a:p>
                </c:rich>
              </c:tx>
              <c:numFmt formatCode="#,##0&quot;%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57595A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49567901234564"/>
                      <c:h val="6.508436213991769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F-381D-044C-A497-5A8FE26E5317}"/>
                </c:ext>
              </c:extLst>
            </c:dLbl>
            <c:dLbl>
              <c:idx val="6"/>
              <c:layout>
                <c:manualLayout>
                  <c:x val="-8.5983027430049222E-2"/>
                  <c:y val="-0.1048742308347041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r">
                      <a:defRPr sz="1200" b="0" i="0" u="none" strike="noStrike" kern="120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defRPr>
                    </a:pPr>
                    <a:fld id="{4A6CBFFC-01DF-904A-BB56-D8EF5DFAAF23}" type="CATEGORYNAME">
                      <a:rPr lang="en-US" sz="1200" b="0" i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pPr algn="r">
                        <a:defRPr sz="1200">
                          <a:solidFill>
                            <a:srgbClr val="57595A"/>
                          </a:solidFill>
                          <a:latin typeface="Geist Light" pitchFamily="2" charset="77"/>
                          <a:ea typeface="Geist Light" pitchFamily="2" charset="77"/>
                          <a:cs typeface="Geist Light" pitchFamily="2" charset="77"/>
                        </a:defRPr>
                      </a:pPr>
                      <a:t>[CATEGORY NAME]</a:t>
                    </a:fld>
                    <a:r>
                      <a:rPr lang="en-US" sz="1200" b="0" i="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t>, </a:t>
                    </a:r>
                    <a:fld id="{A0E7AAD9-E99E-ED43-872F-304A7B7DD8F4}" type="VALUE">
                      <a:rPr lang="en-US" sz="1200" b="0" i="0" baseline="0">
                        <a:solidFill>
                          <a:srgbClr val="57595A"/>
                        </a:solidFill>
                        <a:latin typeface="Geist Light" pitchFamily="2" charset="77"/>
                        <a:ea typeface="Geist Light" pitchFamily="2" charset="77"/>
                        <a:cs typeface="Geist Light" pitchFamily="2" charset="77"/>
                      </a:rPr>
                      <a:pPr algn="r">
                        <a:defRPr sz="1200">
                          <a:solidFill>
                            <a:srgbClr val="57595A"/>
                          </a:solidFill>
                          <a:latin typeface="Geist Light" pitchFamily="2" charset="77"/>
                          <a:ea typeface="Geist Light" pitchFamily="2" charset="77"/>
                          <a:cs typeface="Geist Light" pitchFamily="2" charset="77"/>
                        </a:defRPr>
                      </a:pPr>
                      <a:t>[VALUE]</a:t>
                    </a:fld>
                    <a:endParaRPr lang="en-US" sz="1200" b="0" i="0" baseline="0">
                      <a:solidFill>
                        <a:srgbClr val="57595A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endParaRPr>
                  </a:p>
                </c:rich>
              </c:tx>
              <c:numFmt formatCode="#,##0&quot;%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sz="1200" b="0" i="0" u="none" strike="noStrike" kern="1200" baseline="0">
                      <a:solidFill>
                        <a:srgbClr val="57595A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35506172839503"/>
                      <c:h val="6.942489711934156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31-381D-044C-A497-5A8FE26E5317}"/>
                </c:ext>
              </c:extLst>
            </c:dLbl>
            <c:dLbl>
              <c:idx val="7"/>
              <c:layout>
                <c:manualLayout>
                  <c:x val="6.1654217110816874E-2"/>
                  <c:y val="-0.10924210267824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81D-044C-A497-5A8FE26E5317}"/>
                </c:ext>
              </c:extLst>
            </c:dLbl>
            <c:numFmt formatCode="#,##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57595A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'45'!$B$8:$B$14</c:f>
              <c:strCache>
                <c:ptCount val="7"/>
                <c:pt idx="0">
                  <c:v>Services</c:v>
                </c:pt>
                <c:pt idx="1">
                  <c:v>TMT</c:v>
                </c:pt>
                <c:pt idx="2">
                  <c:v>Industrials</c:v>
                </c:pt>
                <c:pt idx="3">
                  <c:v>Science &amp; Health</c:v>
                </c:pt>
                <c:pt idx="4">
                  <c:v>Consumer</c:v>
                </c:pt>
                <c:pt idx="5">
                  <c:v>Financial Services</c:v>
                </c:pt>
                <c:pt idx="6">
                  <c:v>Energy &amp; Materials</c:v>
                </c:pt>
              </c:strCache>
            </c:strRef>
          </c:cat>
          <c:val>
            <c:numRef>
              <c:f>'45'!$C$8:$C$14</c:f>
              <c:numCache>
                <c:formatCode>0%</c:formatCode>
                <c:ptCount val="7"/>
                <c:pt idx="0">
                  <c:v>0.39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</c:v>
                </c:pt>
                <c:pt idx="4">
                  <c:v>0.09</c:v>
                </c:pt>
                <c:pt idx="5">
                  <c:v>0.06</c:v>
                </c:pt>
                <c:pt idx="6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381D-044C-A497-5A8FE26E53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12700"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643705136554228"/>
          <c:y val="0.2274801894827756"/>
          <c:w val="0.65890108677077619"/>
          <c:h val="0.63889201070832091"/>
        </c:manualLayout>
      </c:layout>
      <c:doughnutChart>
        <c:varyColors val="1"/>
        <c:ser>
          <c:idx val="0"/>
          <c:order val="0"/>
          <c:tx>
            <c:strRef>
              <c:f>'45'!$F$7</c:f>
              <c:strCache>
                <c:ptCount val="1"/>
                <c:pt idx="0">
                  <c:v>% of total addons</c:v>
                </c:pt>
              </c:strCache>
            </c:strRef>
          </c:tx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632BFC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B7-164B-8CB8-9214DD4101CF}"/>
              </c:ext>
            </c:extLst>
          </c:dPt>
          <c:dPt>
            <c:idx val="1"/>
            <c:bubble3D val="0"/>
            <c:spPr>
              <a:solidFill>
                <a:srgbClr val="140F16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B7-164B-8CB8-9214DD4101CF}"/>
              </c:ext>
            </c:extLst>
          </c:dPt>
          <c:dPt>
            <c:idx val="2"/>
            <c:bubble3D val="0"/>
            <c:spPr>
              <a:solidFill>
                <a:srgbClr val="06B57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B7-164B-8CB8-9214DD4101CF}"/>
              </c:ext>
            </c:extLst>
          </c:dPt>
          <c:dPt>
            <c:idx val="3"/>
            <c:bubble3D val="0"/>
            <c:spPr>
              <a:solidFill>
                <a:srgbClr val="B3B5B6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5B7-164B-8CB8-9214DD4101CF}"/>
              </c:ext>
            </c:extLst>
          </c:dPt>
          <c:dLbls>
            <c:dLbl>
              <c:idx val="0"/>
              <c:layout>
                <c:manualLayout>
                  <c:x val="0.10134594813530103"/>
                  <c:y val="-0.216823126813398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57595A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94737527839959"/>
                      <c:h val="0.100126461852108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25B7-164B-8CB8-9214DD4101CF}"/>
                </c:ext>
              </c:extLst>
            </c:dLbl>
            <c:dLbl>
              <c:idx val="1"/>
              <c:layout>
                <c:manualLayout>
                  <c:x val="-9.6249717452149733E-2"/>
                  <c:y val="0.1277808321429678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B7-164B-8CB8-9214DD4101CF}"/>
                </c:ext>
              </c:extLst>
            </c:dLbl>
            <c:dLbl>
              <c:idx val="2"/>
              <c:layout>
                <c:manualLayout>
                  <c:x val="-0.15333314765492895"/>
                  <c:y val="-2.515962635449507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B7-164B-8CB8-9214DD4101CF}"/>
                </c:ext>
              </c:extLst>
            </c:dLbl>
            <c:dLbl>
              <c:idx val="3"/>
              <c:layout>
                <c:manualLayout>
                  <c:x val="-0.13727764928901903"/>
                  <c:y val="-9.523703666196130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B7-164B-8CB8-9214DD4101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57595A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'45'!$E$8:$E$11</c:f>
              <c:strCache>
                <c:ptCount val="4"/>
                <c:pt idx="0">
                  <c:v>€0-3m</c:v>
                </c:pt>
                <c:pt idx="1">
                  <c:v>€3-5m</c:v>
                </c:pt>
                <c:pt idx="2">
                  <c:v>€5-10m</c:v>
                </c:pt>
                <c:pt idx="3">
                  <c:v>&gt;€10m</c:v>
                </c:pt>
              </c:strCache>
            </c:strRef>
          </c:cat>
          <c:val>
            <c:numRef>
              <c:f>'45'!$F$8:$F$11</c:f>
              <c:numCache>
                <c:formatCode>0%</c:formatCode>
                <c:ptCount val="4"/>
                <c:pt idx="0">
                  <c:v>0.56844919786096204</c:v>
                </c:pt>
                <c:pt idx="1">
                  <c:v>0.121925133689839</c:v>
                </c:pt>
                <c:pt idx="2">
                  <c:v>0.14117647058823499</c:v>
                </c:pt>
                <c:pt idx="3">
                  <c:v>0.16844919786096199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5B7-164B-8CB8-9214DD410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12700"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dk2" tx2="lt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09506172839513E-2"/>
          <c:y val="8.7302380952380937E-2"/>
          <c:w val="0.78570987654320978"/>
          <c:h val="0.740442857142857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'46'!$D$8</c:f>
              <c:strCache>
                <c:ptCount val="1"/>
                <c:pt idx="0">
                  <c:v>1-2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'46'!$B$9:$B$16</c:f>
              <c:strCache>
                <c:ptCount val="8"/>
                <c:pt idx="0">
                  <c:v>Consumer</c:v>
                </c:pt>
                <c:pt idx="1">
                  <c:v>Industrials</c:v>
                </c:pt>
                <c:pt idx="2">
                  <c:v>Energy &amp; Materials</c:v>
                </c:pt>
                <c:pt idx="3">
                  <c:v>Science &amp; Health</c:v>
                </c:pt>
                <c:pt idx="4">
                  <c:v>TMT</c:v>
                </c:pt>
                <c:pt idx="5">
                  <c:v>Financial Services</c:v>
                </c:pt>
                <c:pt idx="6">
                  <c:v>Services</c:v>
                </c:pt>
                <c:pt idx="7">
                  <c:v>All Sectors</c:v>
                </c:pt>
              </c:strCache>
            </c:strRef>
          </c:cat>
          <c:val>
            <c:numRef>
              <c:f>'46'!$D$9:$D$16</c:f>
              <c:numCache>
                <c:formatCode>0%</c:formatCode>
                <c:ptCount val="8"/>
                <c:pt idx="0">
                  <c:v>0.235194585448392</c:v>
                </c:pt>
                <c:pt idx="1">
                  <c:v>0.27007299270072899</c:v>
                </c:pt>
                <c:pt idx="2">
                  <c:v>0.31133428981348599</c:v>
                </c:pt>
                <c:pt idx="3">
                  <c:v>0.26043405676126802</c:v>
                </c:pt>
                <c:pt idx="4">
                  <c:v>0.28967909800520297</c:v>
                </c:pt>
                <c:pt idx="5">
                  <c:v>0.23880597014925301</c:v>
                </c:pt>
                <c:pt idx="6">
                  <c:v>0.28212204845139499</c:v>
                </c:pt>
                <c:pt idx="7">
                  <c:v>0.26975354742344998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37-CB4A-A053-0C1C9C3CCEC7}"/>
            </c:ext>
          </c:extLst>
        </c:ser>
        <c:ser>
          <c:idx val="1"/>
          <c:order val="1"/>
          <c:tx>
            <c:strRef>
              <c:f>'46'!$E$8</c:f>
              <c:strCache>
                <c:ptCount val="1"/>
                <c:pt idx="0">
                  <c:v>3-5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'46'!$B$9:$B$16</c:f>
              <c:strCache>
                <c:ptCount val="8"/>
                <c:pt idx="0">
                  <c:v>Consumer</c:v>
                </c:pt>
                <c:pt idx="1">
                  <c:v>Industrials</c:v>
                </c:pt>
                <c:pt idx="2">
                  <c:v>Energy &amp; Materials</c:v>
                </c:pt>
                <c:pt idx="3">
                  <c:v>Science &amp; Health</c:v>
                </c:pt>
                <c:pt idx="4">
                  <c:v>TMT</c:v>
                </c:pt>
                <c:pt idx="5">
                  <c:v>Financial Services</c:v>
                </c:pt>
                <c:pt idx="6">
                  <c:v>Services</c:v>
                </c:pt>
                <c:pt idx="7">
                  <c:v>All Sectors</c:v>
                </c:pt>
              </c:strCache>
            </c:strRef>
          </c:cat>
          <c:val>
            <c:numRef>
              <c:f>'46'!$E$9:$E$16</c:f>
              <c:numCache>
                <c:formatCode>0%</c:formatCode>
                <c:ptCount val="8"/>
                <c:pt idx="0">
                  <c:v>7.5296108291032102E-2</c:v>
                </c:pt>
                <c:pt idx="1">
                  <c:v>9.7323600973236002E-2</c:v>
                </c:pt>
                <c:pt idx="2">
                  <c:v>0.10616929698708701</c:v>
                </c:pt>
                <c:pt idx="3">
                  <c:v>0.141903171953255</c:v>
                </c:pt>
                <c:pt idx="4">
                  <c:v>0.13790112749349501</c:v>
                </c:pt>
                <c:pt idx="5">
                  <c:v>9.1684434968016995E-2</c:v>
                </c:pt>
                <c:pt idx="6">
                  <c:v>0.16988653787181801</c:v>
                </c:pt>
                <c:pt idx="7">
                  <c:v>0.12233009708737801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37-CB4A-A053-0C1C9C3CCEC7}"/>
            </c:ext>
          </c:extLst>
        </c:ser>
        <c:ser>
          <c:idx val="2"/>
          <c:order val="2"/>
          <c:tx>
            <c:strRef>
              <c:f>'46'!$F$8</c:f>
              <c:strCache>
                <c:ptCount val="1"/>
                <c:pt idx="0">
                  <c:v>&gt;5</c:v>
                </c:pt>
              </c:strCache>
            </c:strRef>
          </c:tx>
          <c:spPr>
            <a:solidFill>
              <a:srgbClr val="06B5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'46'!$B$9:$B$16</c:f>
              <c:strCache>
                <c:ptCount val="8"/>
                <c:pt idx="0">
                  <c:v>Consumer</c:v>
                </c:pt>
                <c:pt idx="1">
                  <c:v>Industrials</c:v>
                </c:pt>
                <c:pt idx="2">
                  <c:v>Energy &amp; Materials</c:v>
                </c:pt>
                <c:pt idx="3">
                  <c:v>Science &amp; Health</c:v>
                </c:pt>
                <c:pt idx="4">
                  <c:v>TMT</c:v>
                </c:pt>
                <c:pt idx="5">
                  <c:v>Financial Services</c:v>
                </c:pt>
                <c:pt idx="6">
                  <c:v>Services</c:v>
                </c:pt>
                <c:pt idx="7">
                  <c:v>All Sectors</c:v>
                </c:pt>
              </c:strCache>
            </c:strRef>
          </c:cat>
          <c:val>
            <c:numRef>
              <c:f>'46'!$F$9:$F$16</c:f>
              <c:numCache>
                <c:formatCode>0%</c:formatCode>
                <c:ptCount val="8"/>
                <c:pt idx="0">
                  <c:v>2.4534686971235099E-2</c:v>
                </c:pt>
                <c:pt idx="1">
                  <c:v>4.2752867570385801E-2</c:v>
                </c:pt>
                <c:pt idx="2">
                  <c:v>4.3041606886657098E-2</c:v>
                </c:pt>
                <c:pt idx="3">
                  <c:v>9.7662771285475694E-2</c:v>
                </c:pt>
                <c:pt idx="4">
                  <c:v>8.0659150043365102E-2</c:v>
                </c:pt>
                <c:pt idx="5">
                  <c:v>0.18550106609808101</c:v>
                </c:pt>
                <c:pt idx="6">
                  <c:v>0.153633854645814</c:v>
                </c:pt>
                <c:pt idx="7">
                  <c:v>8.3196415235250107E-2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237-CB4A-A053-0C1C9C3CCEC7}"/>
            </c:ext>
          </c:extLst>
        </c:ser>
        <c:ser>
          <c:idx val="3"/>
          <c:order val="3"/>
          <c:tx>
            <c:strRef>
              <c:f>'46'!$C$8</c:f>
              <c:strCache>
                <c:ptCount val="1"/>
                <c:pt idx="0">
                  <c:v>No add-ons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'46'!$B$9:$B$16</c:f>
              <c:strCache>
                <c:ptCount val="8"/>
                <c:pt idx="0">
                  <c:v>Consumer</c:v>
                </c:pt>
                <c:pt idx="1">
                  <c:v>Industrials</c:v>
                </c:pt>
                <c:pt idx="2">
                  <c:v>Energy &amp; Materials</c:v>
                </c:pt>
                <c:pt idx="3">
                  <c:v>Science &amp; Health</c:v>
                </c:pt>
                <c:pt idx="4">
                  <c:v>TMT</c:v>
                </c:pt>
                <c:pt idx="5">
                  <c:v>Financial Services</c:v>
                </c:pt>
                <c:pt idx="6">
                  <c:v>Services</c:v>
                </c:pt>
                <c:pt idx="7">
                  <c:v>All Sectors</c:v>
                </c:pt>
              </c:strCache>
            </c:strRef>
          </c:cat>
          <c:val>
            <c:numRef>
              <c:f>'46'!$C$9:$C$16</c:f>
              <c:numCache>
                <c:formatCode>0%</c:formatCode>
                <c:ptCount val="8"/>
                <c:pt idx="0">
                  <c:v>0.66497461928933999</c:v>
                </c:pt>
                <c:pt idx="1">
                  <c:v>0.58985053875564797</c:v>
                </c:pt>
                <c:pt idx="2">
                  <c:v>0.53945480631276899</c:v>
                </c:pt>
                <c:pt idx="3">
                  <c:v>0.5</c:v>
                </c:pt>
                <c:pt idx="4">
                  <c:v>0.491760624457935</c:v>
                </c:pt>
                <c:pt idx="5">
                  <c:v>0.48400852878464801</c:v>
                </c:pt>
                <c:pt idx="6">
                  <c:v>0.39435755903097203</c:v>
                </c:pt>
                <c:pt idx="7">
                  <c:v>0.52471994025391999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237-CB4A-A053-0C1C9C3C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57595A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defRPr>
                </a:pPr>
                <a:r>
                  <a:rPr lang="en-GB" sz="1200"/>
                  <a:t>Sector</a:t>
                </a:r>
              </a:p>
            </c:rich>
          </c:tx>
          <c:layout>
            <c:manualLayout>
              <c:xMode val="edge"/>
              <c:yMode val="edge"/>
              <c:x val="0.45196655555555554"/>
              <c:y val="0.9310373015873015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dk2" tx2="lt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09506172839513E-2"/>
          <c:y val="6.7143650793650783E-2"/>
          <c:w val="0.78570987654320978"/>
          <c:h val="0.780847420634920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'48'!$D$8</c:f>
              <c:strCache>
                <c:ptCount val="1"/>
                <c:pt idx="0">
                  <c:v>1-2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'48'!$B$9:$B$17</c:f>
              <c:strCache>
                <c:ptCount val="9"/>
                <c:pt idx="0">
                  <c:v>CEE</c:v>
                </c:pt>
                <c:pt idx="1">
                  <c:v>Iberia</c:v>
                </c:pt>
                <c:pt idx="2">
                  <c:v>DACH</c:v>
                </c:pt>
                <c:pt idx="3">
                  <c:v>UK&amp;I</c:v>
                </c:pt>
                <c:pt idx="4">
                  <c:v>Italy</c:v>
                </c:pt>
                <c:pt idx="5">
                  <c:v>Benelux</c:v>
                </c:pt>
                <c:pt idx="6">
                  <c:v>France</c:v>
                </c:pt>
                <c:pt idx="7">
                  <c:v>Nordics</c:v>
                </c:pt>
                <c:pt idx="8">
                  <c:v>All Regions</c:v>
                </c:pt>
              </c:strCache>
            </c:strRef>
          </c:cat>
          <c:val>
            <c:numRef>
              <c:f>'48'!$D$9:$D$17</c:f>
              <c:numCache>
                <c:formatCode>0%</c:formatCode>
                <c:ptCount val="9"/>
                <c:pt idx="0">
                  <c:v>0.24291497975708501</c:v>
                </c:pt>
                <c:pt idx="1">
                  <c:v>0.233031674208144</c:v>
                </c:pt>
                <c:pt idx="2">
                  <c:v>0.251784864350309</c:v>
                </c:pt>
                <c:pt idx="3">
                  <c:v>0.26256590509666</c:v>
                </c:pt>
                <c:pt idx="4">
                  <c:v>0.29032258064516098</c:v>
                </c:pt>
                <c:pt idx="5">
                  <c:v>0.28032345013477</c:v>
                </c:pt>
                <c:pt idx="6">
                  <c:v>0.29060165159260698</c:v>
                </c:pt>
                <c:pt idx="7">
                  <c:v>0.27554179566563403</c:v>
                </c:pt>
                <c:pt idx="8">
                  <c:v>0.26975354742344998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DD-7B42-8BAA-8193734B6575}"/>
            </c:ext>
          </c:extLst>
        </c:ser>
        <c:ser>
          <c:idx val="1"/>
          <c:order val="1"/>
          <c:tx>
            <c:strRef>
              <c:f>'48'!$E$8</c:f>
              <c:strCache>
                <c:ptCount val="1"/>
                <c:pt idx="0">
                  <c:v>3-5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'48'!$B$9:$B$17</c:f>
              <c:strCache>
                <c:ptCount val="9"/>
                <c:pt idx="0">
                  <c:v>CEE</c:v>
                </c:pt>
                <c:pt idx="1">
                  <c:v>Iberia</c:v>
                </c:pt>
                <c:pt idx="2">
                  <c:v>DACH</c:v>
                </c:pt>
                <c:pt idx="3">
                  <c:v>UK&amp;I</c:v>
                </c:pt>
                <c:pt idx="4">
                  <c:v>Italy</c:v>
                </c:pt>
                <c:pt idx="5">
                  <c:v>Benelux</c:v>
                </c:pt>
                <c:pt idx="6">
                  <c:v>France</c:v>
                </c:pt>
                <c:pt idx="7">
                  <c:v>Nordics</c:v>
                </c:pt>
                <c:pt idx="8">
                  <c:v>All Regions</c:v>
                </c:pt>
              </c:strCache>
            </c:strRef>
          </c:cat>
          <c:val>
            <c:numRef>
              <c:f>'48'!$E$9:$E$17</c:f>
              <c:numCache>
                <c:formatCode>0%</c:formatCode>
                <c:ptCount val="9"/>
                <c:pt idx="0">
                  <c:v>5.2631578947368397E-2</c:v>
                </c:pt>
                <c:pt idx="1">
                  <c:v>0.10294117647058799</c:v>
                </c:pt>
                <c:pt idx="2">
                  <c:v>9.18610185625892E-2</c:v>
                </c:pt>
                <c:pt idx="3">
                  <c:v>0.117750439367311</c:v>
                </c:pt>
                <c:pt idx="4">
                  <c:v>0.13282732447817799</c:v>
                </c:pt>
                <c:pt idx="5">
                  <c:v>0.141239892183288</c:v>
                </c:pt>
                <c:pt idx="6">
                  <c:v>0.14510420762878401</c:v>
                </c:pt>
                <c:pt idx="7">
                  <c:v>0.13684210526315699</c:v>
                </c:pt>
                <c:pt idx="8">
                  <c:v>0.12233009708737801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DD-7B42-8BAA-8193734B6575}"/>
            </c:ext>
          </c:extLst>
        </c:ser>
        <c:ser>
          <c:idx val="2"/>
          <c:order val="2"/>
          <c:tx>
            <c:strRef>
              <c:f>'48'!$F$8</c:f>
              <c:strCache>
                <c:ptCount val="1"/>
                <c:pt idx="0">
                  <c:v>&gt;5</c:v>
                </c:pt>
              </c:strCache>
            </c:strRef>
          </c:tx>
          <c:spPr>
            <a:solidFill>
              <a:srgbClr val="06B5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'48'!$B$9:$B$17</c:f>
              <c:strCache>
                <c:ptCount val="9"/>
                <c:pt idx="0">
                  <c:v>CEE</c:v>
                </c:pt>
                <c:pt idx="1">
                  <c:v>Iberia</c:v>
                </c:pt>
                <c:pt idx="2">
                  <c:v>DACH</c:v>
                </c:pt>
                <c:pt idx="3">
                  <c:v>UK&amp;I</c:v>
                </c:pt>
                <c:pt idx="4">
                  <c:v>Italy</c:v>
                </c:pt>
                <c:pt idx="5">
                  <c:v>Benelux</c:v>
                </c:pt>
                <c:pt idx="6">
                  <c:v>France</c:v>
                </c:pt>
                <c:pt idx="7">
                  <c:v>Nordics</c:v>
                </c:pt>
                <c:pt idx="8">
                  <c:v>All Regions</c:v>
                </c:pt>
              </c:strCache>
            </c:strRef>
          </c:cat>
          <c:val>
            <c:numRef>
              <c:f>'48'!$F$9:$F$17</c:f>
              <c:numCache>
                <c:formatCode>0%</c:formatCode>
                <c:ptCount val="9"/>
                <c:pt idx="0">
                  <c:v>4.2510121457489801E-2</c:v>
                </c:pt>
                <c:pt idx="1">
                  <c:v>4.07239819004524E-2</c:v>
                </c:pt>
                <c:pt idx="2">
                  <c:v>6.0923369823893299E-2</c:v>
                </c:pt>
                <c:pt idx="3">
                  <c:v>9.2091388400702898E-2</c:v>
                </c:pt>
                <c:pt idx="4">
                  <c:v>7.7798861480075907E-2</c:v>
                </c:pt>
                <c:pt idx="5">
                  <c:v>9.6495956873315303E-2</c:v>
                </c:pt>
                <c:pt idx="6">
                  <c:v>8.3366103027919705E-2</c:v>
                </c:pt>
                <c:pt idx="7">
                  <c:v>0.120123839009287</c:v>
                </c:pt>
                <c:pt idx="8">
                  <c:v>8.3196415235250107E-2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DD-7B42-8BAA-8193734B6575}"/>
            </c:ext>
          </c:extLst>
        </c:ser>
        <c:ser>
          <c:idx val="3"/>
          <c:order val="3"/>
          <c:tx>
            <c:strRef>
              <c:f>'48'!$C$8</c:f>
              <c:strCache>
                <c:ptCount val="1"/>
                <c:pt idx="0">
                  <c:v>No add-ons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'48'!$B$9:$B$17</c:f>
              <c:strCache>
                <c:ptCount val="9"/>
                <c:pt idx="0">
                  <c:v>CEE</c:v>
                </c:pt>
                <c:pt idx="1">
                  <c:v>Iberia</c:v>
                </c:pt>
                <c:pt idx="2">
                  <c:v>DACH</c:v>
                </c:pt>
                <c:pt idx="3">
                  <c:v>UK&amp;I</c:v>
                </c:pt>
                <c:pt idx="4">
                  <c:v>Italy</c:v>
                </c:pt>
                <c:pt idx="5">
                  <c:v>Benelux</c:v>
                </c:pt>
                <c:pt idx="6">
                  <c:v>France</c:v>
                </c:pt>
                <c:pt idx="7">
                  <c:v>Nordics</c:v>
                </c:pt>
                <c:pt idx="8">
                  <c:v>All Regions</c:v>
                </c:pt>
              </c:strCache>
            </c:strRef>
          </c:cat>
          <c:val>
            <c:numRef>
              <c:f>'48'!$C$9:$C$17</c:f>
              <c:numCache>
                <c:formatCode>0%</c:formatCode>
                <c:ptCount val="9"/>
                <c:pt idx="0">
                  <c:v>0.66194331983805599</c:v>
                </c:pt>
                <c:pt idx="1">
                  <c:v>0.62330316742081404</c:v>
                </c:pt>
                <c:pt idx="2">
                  <c:v>0.59543074726320799</c:v>
                </c:pt>
                <c:pt idx="3">
                  <c:v>0.52759226713532503</c:v>
                </c:pt>
                <c:pt idx="4">
                  <c:v>0.49905123339658403</c:v>
                </c:pt>
                <c:pt idx="5">
                  <c:v>0.481940700808625</c:v>
                </c:pt>
                <c:pt idx="6">
                  <c:v>0.48092803775068799</c:v>
                </c:pt>
                <c:pt idx="7">
                  <c:v>0.46749226006191902</c:v>
                </c:pt>
                <c:pt idx="8">
                  <c:v>0.52471994025391999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DD-7B42-8BAA-8193734B6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57595A"/>
                    </a:solidFill>
                    <a:latin typeface="Geist Medium" pitchFamily="2" charset="77"/>
                    <a:ea typeface="Geist Medium" pitchFamily="2" charset="77"/>
                    <a:cs typeface="Geist Medium" pitchFamily="2" charset="77"/>
                  </a:defRPr>
                </a:pPr>
                <a:r>
                  <a:rPr lang="en-GB" sz="1200"/>
                  <a:t>Region</a:t>
                </a:r>
              </a:p>
            </c:rich>
          </c:tx>
          <c:layout>
            <c:manualLayout>
              <c:xMode val="edge"/>
              <c:yMode val="edge"/>
              <c:x val="0.43530640352337574"/>
              <c:y val="0.928430327363366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284519709707245E-2"/>
          <c:y val="6.068968253968255E-2"/>
          <c:w val="0.80093677777777783"/>
          <c:h val="0.82363789682539679"/>
        </c:manualLayout>
      </c:layout>
      <c:lineChart>
        <c:grouping val="standard"/>
        <c:varyColors val="0"/>
        <c:ser>
          <c:idx val="0"/>
          <c:order val="0"/>
          <c:tx>
            <c:strRef>
              <c:f>'49'!$B$10</c:f>
              <c:strCache>
                <c:ptCount val="1"/>
                <c:pt idx="0">
                  <c:v>Top Quartile</c:v>
                </c:pt>
              </c:strCache>
            </c:strRef>
          </c:tx>
          <c:spPr>
            <a:ln w="28575" cap="rnd">
              <a:solidFill>
                <a:srgbClr val="632BFC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632BFC"/>
              </a:solidFill>
              <a:ln w="9525">
                <a:solidFill>
                  <a:srgbClr val="FFFFFF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D-2139-094F-B49E-7254EB4A5B3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F-2139-094F-B49E-7254EB4A5B3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1-2139-094F-B49E-7254EB4A5B3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3-2139-094F-B49E-7254EB4A5B3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5-2139-094F-B49E-7254EB4A5B3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27-2139-094F-B49E-7254EB4A5B3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29-2139-094F-B49E-7254EB4A5B3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B-2139-094F-B49E-7254EB4A5B3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2D-2139-094F-B49E-7254EB4A5B3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F-2139-094F-B49E-7254EB4A5B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'49'!$C$7:$K$7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 YTD</c:v>
                </c:pt>
              </c:strCache>
            </c:strRef>
          </c:cat>
          <c:val>
            <c:numRef>
              <c:f>'49'!$C$10:$K$10</c:f>
              <c:numCache>
                <c:formatCode>0.0\x</c:formatCode>
                <c:ptCount val="9"/>
                <c:pt idx="0">
                  <c:v>15.572625354050199</c:v>
                </c:pt>
                <c:pt idx="1">
                  <c:v>15.192307692307599</c:v>
                </c:pt>
                <c:pt idx="2">
                  <c:v>16.965291332847698</c:v>
                </c:pt>
                <c:pt idx="3">
                  <c:v>20.016666666666602</c:v>
                </c:pt>
                <c:pt idx="4">
                  <c:v>19.752822347534099</c:v>
                </c:pt>
                <c:pt idx="5">
                  <c:v>17.149865292096202</c:v>
                </c:pt>
                <c:pt idx="6">
                  <c:v>16.6666666666666</c:v>
                </c:pt>
                <c:pt idx="7">
                  <c:v>15.8524074074074</c:v>
                </c:pt>
                <c:pt idx="8">
                  <c:v>14.045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2139-094F-B49E-7254EB4A5B3F}"/>
            </c:ext>
          </c:extLst>
        </c:ser>
        <c:ser>
          <c:idx val="1"/>
          <c:order val="1"/>
          <c:tx>
            <c:strRef>
              <c:f>'49'!$B$9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rgbClr val="141017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41017"/>
              </a:solidFill>
              <a:ln w="9525">
                <a:solidFill>
                  <a:srgbClr val="FFFFFF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'49'!$C$7:$K$7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 YTD</c:v>
                </c:pt>
              </c:strCache>
            </c:strRef>
          </c:cat>
          <c:val>
            <c:numRef>
              <c:f>'49'!$C$9:$K$9</c:f>
              <c:numCache>
                <c:formatCode>0.0\x</c:formatCode>
                <c:ptCount val="9"/>
                <c:pt idx="0">
                  <c:v>10.8893280632411</c:v>
                </c:pt>
                <c:pt idx="1">
                  <c:v>10.958904109589</c:v>
                </c:pt>
                <c:pt idx="2">
                  <c:v>12</c:v>
                </c:pt>
                <c:pt idx="3">
                  <c:v>13.5543945628554</c:v>
                </c:pt>
                <c:pt idx="4">
                  <c:v>12.9345794392523</c:v>
                </c:pt>
                <c:pt idx="5">
                  <c:v>11.437285550895901</c:v>
                </c:pt>
                <c:pt idx="6">
                  <c:v>11</c:v>
                </c:pt>
                <c:pt idx="7">
                  <c:v>10.68</c:v>
                </c:pt>
                <c:pt idx="8">
                  <c:v>10.477857142857101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2139-094F-B49E-7254EB4A5B3F}"/>
            </c:ext>
          </c:extLst>
        </c:ser>
        <c:ser>
          <c:idx val="2"/>
          <c:order val="2"/>
          <c:tx>
            <c:strRef>
              <c:f>'49'!$B$8</c:f>
              <c:strCache>
                <c:ptCount val="1"/>
                <c:pt idx="0">
                  <c:v>Bottom Quartile</c:v>
                </c:pt>
              </c:strCache>
            </c:strRef>
          </c:tx>
          <c:spPr>
            <a:ln w="28575" cap="rnd">
              <a:solidFill>
                <a:srgbClr val="B3B5B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B3B5B6"/>
              </a:solidFill>
              <a:ln w="9525">
                <a:solidFill>
                  <a:srgbClr val="FFFFFF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35-2139-094F-B49E-7254EB4A5B3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37-2139-094F-B49E-7254EB4A5B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'49'!$C$7:$K$7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 YTD</c:v>
                </c:pt>
              </c:strCache>
            </c:strRef>
          </c:cat>
          <c:val>
            <c:numRef>
              <c:f>'49'!$C$8:$K$8</c:f>
              <c:numCache>
                <c:formatCode>0.0\x</c:formatCode>
                <c:ptCount val="9"/>
                <c:pt idx="0">
                  <c:v>7.8571428571428497</c:v>
                </c:pt>
                <c:pt idx="1">
                  <c:v>8.1034482758620694</c:v>
                </c:pt>
                <c:pt idx="2">
                  <c:v>7.9094565617763903</c:v>
                </c:pt>
                <c:pt idx="3">
                  <c:v>9.6335294117646999</c:v>
                </c:pt>
                <c:pt idx="4">
                  <c:v>8.9749999999999996</c:v>
                </c:pt>
                <c:pt idx="5">
                  <c:v>8.1285979061666698</c:v>
                </c:pt>
                <c:pt idx="6">
                  <c:v>7.7523671497584496</c:v>
                </c:pt>
                <c:pt idx="7">
                  <c:v>7.8</c:v>
                </c:pt>
                <c:pt idx="8">
                  <c:v>7.8449999999999998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2139-094F-B49E-7254EB4A5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5776"/>
        <c:axId val="159338032"/>
      </c:line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tickMarkSkip val="4"/>
        <c:noMultiLvlLbl val="0"/>
      </c:catAx>
      <c:valAx>
        <c:axId val="159338032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rgbClr val="B3B5B6">
                  <a:alpha val="28000"/>
                </a:srgbClr>
              </a:solidFill>
              <a:round/>
            </a:ln>
            <a:effectLst/>
          </c:spPr>
        </c:majorGridlines>
        <c:numFmt formatCode="#,##0.0&quot;x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4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284519709707245E-2"/>
          <c:y val="9.6077080665917372E-2"/>
          <c:w val="0.7698923447219761"/>
          <c:h val="0.77061152959186963"/>
        </c:manualLayout>
      </c:layout>
      <c:lineChart>
        <c:grouping val="standard"/>
        <c:varyColors val="0"/>
        <c:ser>
          <c:idx val="0"/>
          <c:order val="0"/>
          <c:tx>
            <c:strRef>
              <c:f>'50'!$B$9</c:f>
              <c:strCache>
                <c:ptCount val="1"/>
                <c:pt idx="0">
                  <c:v>Other sectors</c:v>
                </c:pt>
              </c:strCache>
            </c:strRef>
          </c:tx>
          <c:spPr>
            <a:ln w="28575" cap="rnd">
              <a:solidFill>
                <a:srgbClr val="B3B5B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B3B5B6"/>
              </a:solidFill>
              <a:ln w="9525">
                <a:solidFill>
                  <a:srgbClr val="F7F9FA"/>
                </a:solidFill>
              </a:ln>
              <a:effectLst/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F-39CA-CC41-95C4-37BA2208E7E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1-39CA-CC41-95C4-37BA2208E7E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23-39CA-CC41-95C4-37BA2208E7EB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25-39CA-CC41-95C4-37BA2208E7EB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7-39CA-CC41-95C4-37BA2208E7EB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29-39CA-CC41-95C4-37BA2208E7EB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B-39CA-CC41-95C4-37BA2208E7EB}"/>
              </c:ext>
            </c:extLst>
          </c:dPt>
          <c:dLbls>
            <c:dLbl>
              <c:idx val="2"/>
              <c:layout>
                <c:manualLayout>
                  <c:x val="-2.5803574097948759E-2"/>
                  <c:y val="3.2096812629848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9CA-CC41-95C4-37BA2208E7EB}"/>
                </c:ext>
              </c:extLst>
            </c:dLbl>
            <c:dLbl>
              <c:idx val="3"/>
              <c:layout>
                <c:manualLayout>
                  <c:x val="-3.2867635853904238E-2"/>
                  <c:y val="5.6392140919920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9CA-CC41-95C4-37BA2208E7EB}"/>
                </c:ext>
              </c:extLst>
            </c:dLbl>
            <c:dLbl>
              <c:idx val="8"/>
              <c:layout>
                <c:manualLayout>
                  <c:x val="-3.5969905287441713E-2"/>
                  <c:y val="3.200664855121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9CA-CC41-95C4-37BA2208E7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'50'!$C$7:$K$7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 YTD</c:v>
                </c:pt>
              </c:strCache>
            </c:strRef>
          </c:cat>
          <c:val>
            <c:numRef>
              <c:f>'50'!$C$9:$K$9</c:f>
              <c:numCache>
                <c:formatCode>0.0\x</c:formatCode>
                <c:ptCount val="9"/>
                <c:pt idx="0">
                  <c:v>10.1156069364161</c:v>
                </c:pt>
                <c:pt idx="1">
                  <c:v>10.107505050505001</c:v>
                </c:pt>
                <c:pt idx="2">
                  <c:v>10.867202782003901</c:v>
                </c:pt>
                <c:pt idx="3">
                  <c:v>12.6013986013986</c:v>
                </c:pt>
                <c:pt idx="4">
                  <c:v>12</c:v>
                </c:pt>
                <c:pt idx="5">
                  <c:v>10.208693271270899</c:v>
                </c:pt>
                <c:pt idx="6">
                  <c:v>10.0173913</c:v>
                </c:pt>
                <c:pt idx="7">
                  <c:v>10</c:v>
                </c:pt>
                <c:pt idx="8">
                  <c:v>10.1299999999999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39CA-CC41-95C4-37BA2208E7EB}"/>
            </c:ext>
          </c:extLst>
        </c:ser>
        <c:ser>
          <c:idx val="1"/>
          <c:order val="1"/>
          <c:tx>
            <c:strRef>
              <c:f>'50'!$B$8</c:f>
              <c:strCache>
                <c:ptCount val="1"/>
                <c:pt idx="0">
                  <c:v>TMT</c:v>
                </c:pt>
              </c:strCache>
            </c:strRef>
          </c:tx>
          <c:spPr>
            <a:ln w="28575" cap="rnd">
              <a:solidFill>
                <a:srgbClr val="141017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41017"/>
              </a:solidFill>
              <a:ln w="9525">
                <a:solidFill>
                  <a:srgbClr val="FFFF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4792206516453435E-2"/>
                  <c:y val="-6.0427925514475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9CA-CC41-95C4-37BA2208E7EB}"/>
                </c:ext>
              </c:extLst>
            </c:dLbl>
            <c:dLbl>
              <c:idx val="2"/>
              <c:layout>
                <c:manualLayout>
                  <c:x val="-5.6631679010884402E-2"/>
                  <c:y val="-2.8237550160016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9CA-CC41-95C4-37BA2208E7EB}"/>
                </c:ext>
              </c:extLst>
            </c:dLbl>
            <c:dLbl>
              <c:idx val="4"/>
              <c:layout>
                <c:manualLayout>
                  <c:x val="-3.1626782610181217E-2"/>
                  <c:y val="-5.2868137334086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9CA-CC41-95C4-37BA2208E7EB}"/>
                </c:ext>
              </c:extLst>
            </c:dLbl>
            <c:dLbl>
              <c:idx val="6"/>
              <c:layout>
                <c:manualLayout>
                  <c:x val="-3.0080923317788912E-2"/>
                  <c:y val="-6.0427925514475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9CA-CC41-95C4-37BA2208E7EB}"/>
                </c:ext>
              </c:extLst>
            </c:dLbl>
            <c:dLbl>
              <c:idx val="8"/>
              <c:layout>
                <c:manualLayout>
                  <c:x val="-1.8173762506177308E-2"/>
                  <c:y val="-4.6055636843614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9CA-CC41-95C4-37BA2208E7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'50'!$C$7:$K$7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 YTD</c:v>
                </c:pt>
              </c:strCache>
            </c:strRef>
          </c:cat>
          <c:val>
            <c:numRef>
              <c:f>'50'!$C$8:$K$8</c:f>
              <c:numCache>
                <c:formatCode>0.0\x</c:formatCode>
                <c:ptCount val="9"/>
                <c:pt idx="0">
                  <c:v>15.1270086922119</c:v>
                </c:pt>
                <c:pt idx="1">
                  <c:v>11.8043314026693</c:v>
                </c:pt>
                <c:pt idx="2">
                  <c:v>15.2422186910528</c:v>
                </c:pt>
                <c:pt idx="3">
                  <c:v>20.221315366049801</c:v>
                </c:pt>
                <c:pt idx="4">
                  <c:v>17.1428571428571</c:v>
                </c:pt>
                <c:pt idx="5">
                  <c:v>20.535398434491</c:v>
                </c:pt>
                <c:pt idx="6">
                  <c:v>16.66</c:v>
                </c:pt>
                <c:pt idx="7">
                  <c:v>16.519493001741999</c:v>
                </c:pt>
                <c:pt idx="8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39CA-CC41-95C4-37BA2208E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5776"/>
        <c:axId val="159338032"/>
      </c:line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tickMarkSkip val="4"/>
        <c:noMultiLvlLbl val="0"/>
      </c:catAx>
      <c:valAx>
        <c:axId val="159338032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rgbClr val="B3B5B6">
                  <a:alpha val="28000"/>
                </a:srgbClr>
              </a:solidFill>
              <a:round/>
            </a:ln>
            <a:effectLst/>
          </c:spPr>
        </c:majorGridlines>
        <c:numFmt formatCode="#,##0.0&quot;x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4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434399050479013E-3"/>
          <c:y val="0.1284938140503907"/>
          <c:w val="0.75446569767978544"/>
          <c:h val="0.756147521456488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'6'!$B$9</c:f>
              <c:strCache>
                <c:ptCount val="1"/>
                <c:pt idx="0">
                  <c:v>Primary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'6'!$H$8:$K$8</c:f>
              <c:strCache>
                <c:ptCount val="4"/>
                <c:pt idx="0">
                  <c:v>&lt;€10M</c:v>
                </c:pt>
                <c:pt idx="1">
                  <c:v>€10-50M</c:v>
                </c:pt>
                <c:pt idx="2">
                  <c:v>€50-200M</c:v>
                </c:pt>
                <c:pt idx="3">
                  <c:v>&gt;€200M</c:v>
                </c:pt>
              </c:strCache>
            </c:strRef>
          </c:cat>
          <c:val>
            <c:numRef>
              <c:f>'6'!$H$9:$K$9</c:f>
              <c:numCache>
                <c:formatCode>0%</c:formatCode>
                <c:ptCount val="4"/>
                <c:pt idx="0">
                  <c:v>0.56999999999999995</c:v>
                </c:pt>
                <c:pt idx="1">
                  <c:v>0.28000000000000003</c:v>
                </c:pt>
                <c:pt idx="2">
                  <c:v>0.154</c:v>
                </c:pt>
                <c:pt idx="3">
                  <c:v>0.11764705882352941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5-8948-B99B-653FEEC81E81}"/>
            </c:ext>
          </c:extLst>
        </c:ser>
        <c:ser>
          <c:idx val="1"/>
          <c:order val="1"/>
          <c:tx>
            <c:strRef>
              <c:f>'6'!$B$10</c:f>
              <c:strCache>
                <c:ptCount val="1"/>
                <c:pt idx="0">
                  <c:v>Sponsor to Sponsor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'6'!$H$8:$K$8</c:f>
              <c:strCache>
                <c:ptCount val="4"/>
                <c:pt idx="0">
                  <c:v>&lt;€10M</c:v>
                </c:pt>
                <c:pt idx="1">
                  <c:v>€10-50M</c:v>
                </c:pt>
                <c:pt idx="2">
                  <c:v>€50-200M</c:v>
                </c:pt>
                <c:pt idx="3">
                  <c:v>&gt;€200M</c:v>
                </c:pt>
              </c:strCache>
            </c:strRef>
          </c:cat>
          <c:val>
            <c:numRef>
              <c:f>'6'!$H$10:$K$10</c:f>
              <c:numCache>
                <c:formatCode>0%</c:formatCode>
                <c:ptCount val="4"/>
                <c:pt idx="0">
                  <c:v>0.31</c:v>
                </c:pt>
                <c:pt idx="1">
                  <c:v>0.56000000000000005</c:v>
                </c:pt>
                <c:pt idx="2">
                  <c:v>0.6014109347442681</c:v>
                </c:pt>
                <c:pt idx="3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2A5-8948-B99B-653FEEC81E81}"/>
            </c:ext>
          </c:extLst>
        </c:ser>
        <c:ser>
          <c:idx val="2"/>
          <c:order val="2"/>
          <c:tx>
            <c:strRef>
              <c:f>'6'!$B$11</c:f>
              <c:strCache>
                <c:ptCount val="1"/>
                <c:pt idx="0">
                  <c:v>Carve-out</c:v>
                </c:pt>
              </c:strCache>
            </c:strRef>
          </c:tx>
          <c:spPr>
            <a:solidFill>
              <a:srgbClr val="06B5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'6'!$H$8:$K$8</c:f>
              <c:strCache>
                <c:ptCount val="4"/>
                <c:pt idx="0">
                  <c:v>&lt;€10M</c:v>
                </c:pt>
                <c:pt idx="1">
                  <c:v>€10-50M</c:v>
                </c:pt>
                <c:pt idx="2">
                  <c:v>€50-200M</c:v>
                </c:pt>
                <c:pt idx="3">
                  <c:v>&gt;€200M</c:v>
                </c:pt>
              </c:strCache>
            </c:strRef>
          </c:cat>
          <c:val>
            <c:numRef>
              <c:f>'6'!$H$11:$K$11</c:f>
              <c:numCache>
                <c:formatCode>0%</c:formatCode>
                <c:ptCount val="4"/>
                <c:pt idx="0">
                  <c:v>0.11</c:v>
                </c:pt>
                <c:pt idx="1">
                  <c:v>0.13</c:v>
                </c:pt>
                <c:pt idx="2">
                  <c:v>0.152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A5-8948-B99B-653FEEC81E81}"/>
            </c:ext>
          </c:extLst>
        </c:ser>
        <c:ser>
          <c:idx val="3"/>
          <c:order val="3"/>
          <c:tx>
            <c:strRef>
              <c:f>'6'!$B$12</c:f>
              <c:strCache>
                <c:ptCount val="1"/>
                <c:pt idx="0">
                  <c:v>Publc to Private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2724332924994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A5-8948-B99B-653FEEC81E81}"/>
                </c:ext>
              </c:extLst>
            </c:dLbl>
            <c:dLbl>
              <c:idx val="1"/>
              <c:layout>
                <c:manualLayout>
                  <c:x val="-5.2322145389235011E-3"/>
                  <c:y val="-3.54513606687445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A5-8948-B99B-653FEEC81E81}"/>
                </c:ext>
              </c:extLst>
            </c:dLbl>
            <c:dLbl>
              <c:idx val="2"/>
              <c:layout>
                <c:manualLayout>
                  <c:x val="-7.8483218083851801E-3"/>
                  <c:y val="-5.18135271312419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2A5-8948-B99B-653FEEC81E81}"/>
                </c:ext>
              </c:extLst>
            </c:dLbl>
            <c:dLbl>
              <c:idx val="3"/>
              <c:layout>
                <c:manualLayout>
                  <c:x val="-5.2322145389235497E-3"/>
                  <c:y val="-5.454055487499153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A5-8948-B99B-653FEEC81E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'6'!$H$8:$K$8</c:f>
              <c:strCache>
                <c:ptCount val="4"/>
                <c:pt idx="0">
                  <c:v>&lt;€10M</c:v>
                </c:pt>
                <c:pt idx="1">
                  <c:v>€10-50M</c:v>
                </c:pt>
                <c:pt idx="2">
                  <c:v>€50-200M</c:v>
                </c:pt>
                <c:pt idx="3">
                  <c:v>&gt;€200M</c:v>
                </c:pt>
              </c:strCache>
            </c:strRef>
          </c:cat>
          <c:val>
            <c:numRef>
              <c:f>'6'!$H$12:$K$12</c:f>
              <c:numCache>
                <c:formatCode>0%</c:formatCode>
                <c:ptCount val="4"/>
                <c:pt idx="0">
                  <c:v>9.5238095238095247E-3</c:v>
                </c:pt>
                <c:pt idx="1">
                  <c:v>3.1103770988164053E-2</c:v>
                </c:pt>
                <c:pt idx="2">
                  <c:v>0.09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2A5-8948-B99B-653FEEC81E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r>
                  <a:rPr lang="en-US" sz="1400" b="1" i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rPr>
                  <a:t>By EBITDA range (2024-26 YTD)</a:t>
                </a:r>
              </a:p>
            </c:rich>
          </c:tx>
          <c:layout>
            <c:manualLayout>
              <c:xMode val="edge"/>
              <c:yMode val="edge"/>
              <c:x val="8.6244734511318449E-2"/>
              <c:y val="1.298346795224024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393A3B"/>
                  </a:solidFill>
                  <a:latin typeface="Geist" pitchFamily="2" charset="77"/>
                  <a:ea typeface="Geist" pitchFamily="2" charset="77"/>
                  <a:cs typeface="Geist" pitchFamily="2" charset="77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1"/>
        <c:axPos val="l"/>
        <c:numFmt formatCode="#,##0" sourceLinked="0"/>
        <c:majorTickMark val="out"/>
        <c:minorTickMark val="none"/>
        <c:tickLblPos val="nextTo"/>
        <c:crossAx val="19584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942668260649261E-2"/>
          <c:y val="7.5808730158730173E-2"/>
          <c:w val="0.81874533333333344"/>
          <c:h val="0.81607837301587316"/>
        </c:manualLayout>
      </c:layout>
      <c:lineChart>
        <c:grouping val="standard"/>
        <c:varyColors val="0"/>
        <c:ser>
          <c:idx val="0"/>
          <c:order val="0"/>
          <c:tx>
            <c:strRef>
              <c:f>'51'!$B$10</c:f>
              <c:strCache>
                <c:ptCount val="1"/>
                <c:pt idx="0">
                  <c:v>Top Quartile</c:v>
                </c:pt>
              </c:strCache>
            </c:strRef>
          </c:tx>
          <c:spPr>
            <a:ln w="28575" cap="rnd">
              <a:solidFill>
                <a:srgbClr val="632BFC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632BFC"/>
              </a:solidFill>
              <a:ln w="9525">
                <a:solidFill>
                  <a:srgbClr val="FFFFFF"/>
                </a:solidFill>
              </a:ln>
              <a:effectLst/>
            </c:spPr>
          </c:marker>
          <c:dPt>
            <c:idx val="0"/>
            <c:bubble3D val="0"/>
            <c:spPr>
              <a:ln w="28575" cap="rnd">
                <a:solidFill>
                  <a:srgbClr val="632BFC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28F3-6142-9288-2B10818A3AC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2-28F3-6142-9288-2B10818A3AC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4-28F3-6142-9288-2B10818A3AC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6-28F3-6142-9288-2B10818A3AC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8-28F3-6142-9288-2B10818A3AC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2A-28F3-6142-9288-2B10818A3AC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2C-28F3-6142-9288-2B10818A3AC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E-28F3-6142-9288-2B10818A3AC0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30-28F3-6142-9288-2B10818A3AC0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32-28F3-6142-9288-2B10818A3AC0}"/>
              </c:ext>
            </c:extLst>
          </c:dPt>
          <c:dLbls>
            <c:dLbl>
              <c:idx val="3"/>
              <c:layout>
                <c:manualLayout>
                  <c:x val="-3.7652000000000053E-2"/>
                  <c:y val="-5.9972222222222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8F3-6142-9288-2B10818A3AC0}"/>
                </c:ext>
              </c:extLst>
            </c:dLbl>
            <c:dLbl>
              <c:idx val="6"/>
              <c:layout>
                <c:manualLayout>
                  <c:x val="-2.9199444444444549E-2"/>
                  <c:y val="-4.7373015873015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8F3-6142-9288-2B10818A3AC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'51'!$C$7:$K$7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'51'!$C$10:$K$10</c:f>
              <c:numCache>
                <c:formatCode>0%</c:formatCode>
                <c:ptCount val="9"/>
                <c:pt idx="0">
                  <c:v>0.23681690672708</c:v>
                </c:pt>
                <c:pt idx="1">
                  <c:v>0.24641972555300007</c:v>
                </c:pt>
                <c:pt idx="2">
                  <c:v>0.23458980066453994</c:v>
                </c:pt>
                <c:pt idx="3">
                  <c:v>0.17207676792324</c:v>
                </c:pt>
                <c:pt idx="4">
                  <c:v>0.35949481929501004</c:v>
                </c:pt>
                <c:pt idx="5">
                  <c:v>0.3975290362994599</c:v>
                </c:pt>
                <c:pt idx="6">
                  <c:v>0.26242721298757998</c:v>
                </c:pt>
                <c:pt idx="7">
                  <c:v>0.20000397306262996</c:v>
                </c:pt>
                <c:pt idx="8">
                  <c:v>0.24638682467860007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28F3-6142-9288-2B10818A3AC0}"/>
            </c:ext>
          </c:extLst>
        </c:ser>
        <c:ser>
          <c:idx val="1"/>
          <c:order val="1"/>
          <c:tx>
            <c:strRef>
              <c:f>'51'!$B$9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rgbClr val="141017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41017"/>
              </a:solidFill>
              <a:ln w="9525">
                <a:solidFill>
                  <a:srgbClr val="FFFFFF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3.2437888888888891E-2"/>
                  <c:y val="-5.493253968253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8F3-6142-9288-2B10818A3AC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'51'!$C$7:$K$7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'51'!$C$9:$K$9</c:f>
              <c:numCache>
                <c:formatCode>0%</c:formatCode>
                <c:ptCount val="9"/>
                <c:pt idx="0">
                  <c:v>0.10767903272028989</c:v>
                </c:pt>
                <c:pt idx="1">
                  <c:v>0.11024128749585005</c:v>
                </c:pt>
                <c:pt idx="2">
                  <c:v>0.10014586180104001</c:v>
                </c:pt>
                <c:pt idx="3">
                  <c:v>2.4931880108989946E-2</c:v>
                </c:pt>
                <c:pt idx="4">
                  <c:v>0.17477911407538005</c:v>
                </c:pt>
                <c:pt idx="5">
                  <c:v>0.1961475815181799</c:v>
                </c:pt>
                <c:pt idx="6">
                  <c:v>0.11414901817185008</c:v>
                </c:pt>
                <c:pt idx="7">
                  <c:v>7.6666666666659999E-2</c:v>
                </c:pt>
                <c:pt idx="8">
                  <c:v>9.6823413341720066E-2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28F3-6142-9288-2B10818A3AC0}"/>
            </c:ext>
          </c:extLst>
        </c:ser>
        <c:ser>
          <c:idx val="2"/>
          <c:order val="2"/>
          <c:tx>
            <c:strRef>
              <c:f>'51'!$B$8</c:f>
              <c:strCache>
                <c:ptCount val="1"/>
                <c:pt idx="0">
                  <c:v>Bottom Quartile</c:v>
                </c:pt>
              </c:strCache>
            </c:strRef>
          </c:tx>
          <c:spPr>
            <a:ln w="28575" cap="rnd">
              <a:solidFill>
                <a:srgbClr val="B3B5B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B3B5B6"/>
              </a:solidFill>
              <a:ln w="9525">
                <a:solidFill>
                  <a:srgbClr val="FFFFFF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3B-28F3-6142-9288-2B10818A3AC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3D-28F3-6142-9288-2B10818A3AC0}"/>
              </c:ext>
            </c:extLst>
          </c:dPt>
          <c:dLbls>
            <c:dLbl>
              <c:idx val="4"/>
              <c:layout>
                <c:manualLayout>
                  <c:x val="-2.8719666666666668E-2"/>
                  <c:y val="5.2412698412698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8F3-6142-9288-2B10818A3AC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'51'!$C$7:$K$7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'51'!$C$8:$K$8</c:f>
              <c:numCache>
                <c:formatCode>0%</c:formatCode>
                <c:ptCount val="9"/>
                <c:pt idx="0">
                  <c:v>3.1352374404709948E-2</c:v>
                </c:pt>
                <c:pt idx="1">
                  <c:v>2.7486266806530102E-2</c:v>
                </c:pt>
                <c:pt idx="2">
                  <c:v>1.3993500770419942E-2</c:v>
                </c:pt>
                <c:pt idx="3">
                  <c:v>-0.10685258132980402</c:v>
                </c:pt>
                <c:pt idx="4">
                  <c:v>4.7214702484970061E-2</c:v>
                </c:pt>
                <c:pt idx="5">
                  <c:v>7.1892880201190001E-2</c:v>
                </c:pt>
                <c:pt idx="6">
                  <c:v>-9.0089452845998341E-4</c:v>
                </c:pt>
                <c:pt idx="7">
                  <c:v>-1.9111831576339E-2</c:v>
                </c:pt>
                <c:pt idx="8">
                  <c:v>1.3333270136499653E-3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28F3-6142-9288-2B10818A3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5776"/>
        <c:axId val="159338032"/>
      </c:line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tickMarkSkip val="4"/>
        <c:noMultiLvlLbl val="0"/>
      </c:catAx>
      <c:valAx>
        <c:axId val="15933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3B5B6">
                  <a:alpha val="27843"/>
                </a:srgb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942668260649261E-2"/>
          <c:y val="9.0927777777777788E-2"/>
          <c:w val="0.77923419753086431"/>
          <c:h val="0.77576091269841274"/>
        </c:manualLayout>
      </c:layout>
      <c:lineChart>
        <c:grouping val="standard"/>
        <c:varyColors val="0"/>
        <c:ser>
          <c:idx val="0"/>
          <c:order val="0"/>
          <c:tx>
            <c:strRef>
              <c:f>'52'!$B$10</c:f>
              <c:strCache>
                <c:ptCount val="1"/>
                <c:pt idx="0">
                  <c:v>Top Quartile</c:v>
                </c:pt>
              </c:strCache>
            </c:strRef>
          </c:tx>
          <c:spPr>
            <a:ln w="28575" cap="rnd">
              <a:solidFill>
                <a:srgbClr val="632BFC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632BFC"/>
              </a:solidFill>
              <a:ln w="9525">
                <a:solidFill>
                  <a:srgbClr val="FFFFFF"/>
                </a:solidFill>
              </a:ln>
              <a:effectLst/>
            </c:spPr>
          </c:marker>
          <c:dPt>
            <c:idx val="0"/>
            <c:bubble3D val="0"/>
            <c:spPr>
              <a:ln w="28575" cap="rnd">
                <a:solidFill>
                  <a:srgbClr val="632BFC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0E1-CF46-AD7C-FEFE1CFE1BA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F-30E1-CF46-AD7C-FEFE1CFE1BA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1-30E1-CF46-AD7C-FEFE1CFE1BA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3-30E1-CF46-AD7C-FEFE1CFE1BA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5-30E1-CF46-AD7C-FEFE1CFE1BA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27-30E1-CF46-AD7C-FEFE1CFE1BA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29-30E1-CF46-AD7C-FEFE1CFE1BA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B-30E1-CF46-AD7C-FEFE1CFE1BA4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2D-30E1-CF46-AD7C-FEFE1CFE1BA4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F-30E1-CF46-AD7C-FEFE1CFE1B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'52'!$C$7:$J$7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'52'!$C$10:$J$10</c:f>
              <c:numCache>
                <c:formatCode>0.0%</c:formatCode>
                <c:ptCount val="8"/>
                <c:pt idx="0">
                  <c:v>0.18084986701591299</c:v>
                </c:pt>
                <c:pt idx="1">
                  <c:v>0.180783008574429</c:v>
                </c:pt>
                <c:pt idx="2">
                  <c:v>0.18616490794712001</c:v>
                </c:pt>
                <c:pt idx="3">
                  <c:v>0.19018807050551501</c:v>
                </c:pt>
                <c:pt idx="4">
                  <c:v>0.198710612510891</c:v>
                </c:pt>
                <c:pt idx="5">
                  <c:v>0.190805830084746</c:v>
                </c:pt>
                <c:pt idx="6">
                  <c:v>0.19007223391949701</c:v>
                </c:pt>
                <c:pt idx="7">
                  <c:v>0.19345247618103698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30E1-CF46-AD7C-FEFE1CFE1BA4}"/>
            </c:ext>
          </c:extLst>
        </c:ser>
        <c:ser>
          <c:idx val="1"/>
          <c:order val="1"/>
          <c:tx>
            <c:strRef>
              <c:f>'52'!$B$9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rgbClr val="141017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41017"/>
              </a:solidFill>
              <a:ln w="9525">
                <a:solidFill>
                  <a:srgbClr val="FFFFFF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'52'!$C$7:$J$7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'52'!$C$9:$J$9</c:f>
              <c:numCache>
                <c:formatCode>0.0%</c:formatCode>
                <c:ptCount val="8"/>
                <c:pt idx="0">
                  <c:v>0.11047353526128199</c:v>
                </c:pt>
                <c:pt idx="1">
                  <c:v>0.10575546618422101</c:v>
                </c:pt>
                <c:pt idx="2">
                  <c:v>0.108122503328894</c:v>
                </c:pt>
                <c:pt idx="3">
                  <c:v>0.10882461994809001</c:v>
                </c:pt>
                <c:pt idx="4">
                  <c:v>0.120063770319221</c:v>
                </c:pt>
                <c:pt idx="5">
                  <c:v>0.10921099277115801</c:v>
                </c:pt>
                <c:pt idx="6">
                  <c:v>0.109915385766512</c:v>
                </c:pt>
                <c:pt idx="7">
                  <c:v>0.113637866961719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30E1-CF46-AD7C-FEFE1CFE1BA4}"/>
            </c:ext>
          </c:extLst>
        </c:ser>
        <c:ser>
          <c:idx val="2"/>
          <c:order val="2"/>
          <c:tx>
            <c:strRef>
              <c:f>'52'!$B$8</c:f>
              <c:strCache>
                <c:ptCount val="1"/>
                <c:pt idx="0">
                  <c:v>Bottom Quartile</c:v>
                </c:pt>
              </c:strCache>
            </c:strRef>
          </c:tx>
          <c:spPr>
            <a:ln w="28575" cap="rnd">
              <a:solidFill>
                <a:srgbClr val="B3B5B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B3B5B6"/>
              </a:solidFill>
              <a:ln w="9525">
                <a:solidFill>
                  <a:srgbClr val="FFFFFF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35-30E1-CF46-AD7C-FEFE1CFE1BA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37-30E1-CF46-AD7C-FEFE1CFE1B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393A3B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'52'!$C$7:$J$7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'52'!$C$8:$J$8</c:f>
              <c:numCache>
                <c:formatCode>0.0%</c:formatCode>
                <c:ptCount val="8"/>
                <c:pt idx="0">
                  <c:v>6.0325377033606402E-2</c:v>
                </c:pt>
                <c:pt idx="1">
                  <c:v>5.5520220238346303E-2</c:v>
                </c:pt>
                <c:pt idx="2">
                  <c:v>5.35189748180534E-2</c:v>
                </c:pt>
                <c:pt idx="3">
                  <c:v>4.8796835528338203E-2</c:v>
                </c:pt>
                <c:pt idx="4">
                  <c:v>5.9228665438970603E-2</c:v>
                </c:pt>
                <c:pt idx="5">
                  <c:v>0.05</c:v>
                </c:pt>
                <c:pt idx="6">
                  <c:v>4.9586365709676603E-2</c:v>
                </c:pt>
                <c:pt idx="7">
                  <c:v>5.0669269190880495E-2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30E1-CF46-AD7C-FEFE1CFE1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5776"/>
        <c:axId val="159338032"/>
      </c:line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tickMarkSkip val="4"/>
        <c:noMultiLvlLbl val="0"/>
      </c:catAx>
      <c:valAx>
        <c:axId val="15933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3B5B6">
                  <a:alpha val="28000"/>
                </a:srgb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ource Sans 3" panose="020B03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dk2" tx2="lt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409506172839513E-2"/>
          <c:y val="0.11250079365079363"/>
          <c:w val="0.78570987654320978"/>
          <c:h val="0.775341071428571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'7'!$D$7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'7'!$B$8:$B$16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 YTD</c:v>
                </c:pt>
              </c:strCache>
            </c:strRef>
          </c:cat>
          <c:val>
            <c:numRef>
              <c:f>'7'!$D$8:$D$16</c:f>
              <c:numCache>
                <c:formatCode>0%</c:formatCode>
                <c:ptCount val="9"/>
                <c:pt idx="0">
                  <c:v>0.74489533465530555</c:v>
                </c:pt>
                <c:pt idx="1">
                  <c:v>0.75174402484334379</c:v>
                </c:pt>
                <c:pt idx="2">
                  <c:v>0.72601688839543543</c:v>
                </c:pt>
                <c:pt idx="3">
                  <c:v>0.70773759637881895</c:v>
                </c:pt>
                <c:pt idx="4">
                  <c:v>0.74926237780322114</c:v>
                </c:pt>
                <c:pt idx="5">
                  <c:v>0.74124017615932425</c:v>
                </c:pt>
                <c:pt idx="6">
                  <c:v>0.73674054897990482</c:v>
                </c:pt>
                <c:pt idx="7">
                  <c:v>0.710855597732309</c:v>
                </c:pt>
                <c:pt idx="8">
                  <c:v>0.72067100761505354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5-7A4B-A813-6A7ADA45B5D0}"/>
            </c:ext>
          </c:extLst>
        </c:ser>
        <c:ser>
          <c:idx val="1"/>
          <c:order val="1"/>
          <c:tx>
            <c:strRef>
              <c:f>'7'!$E$7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'7'!$B$8:$B$16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 YTD</c:v>
                </c:pt>
              </c:strCache>
            </c:strRef>
          </c:cat>
          <c:val>
            <c:numRef>
              <c:f>'7'!$E$8:$E$16</c:f>
              <c:numCache>
                <c:formatCode>0%</c:formatCode>
                <c:ptCount val="9"/>
                <c:pt idx="0">
                  <c:v>0.22534038016378072</c:v>
                </c:pt>
                <c:pt idx="1">
                  <c:v>0.23099872456052686</c:v>
                </c:pt>
                <c:pt idx="2">
                  <c:v>0.25917205761879342</c:v>
                </c:pt>
                <c:pt idx="3">
                  <c:v>0.26753943134400887</c:v>
                </c:pt>
                <c:pt idx="4">
                  <c:v>0.22810474412790599</c:v>
                </c:pt>
                <c:pt idx="5">
                  <c:v>0.23487700663109284</c:v>
                </c:pt>
                <c:pt idx="6">
                  <c:v>0.23442679231096106</c:v>
                </c:pt>
                <c:pt idx="7">
                  <c:v>0.26487354145658787</c:v>
                </c:pt>
                <c:pt idx="8">
                  <c:v>0.24316668506051572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5-7A4B-A813-6A7ADA45B5D0}"/>
            </c:ext>
          </c:extLst>
        </c:ser>
        <c:ser>
          <c:idx val="2"/>
          <c:order val="2"/>
          <c:tx>
            <c:strRef>
              <c:f>'7'!$C$7</c:f>
              <c:strCache>
                <c:ptCount val="1"/>
                <c:pt idx="0">
                  <c:v>Rest of the world</c:v>
                </c:pt>
              </c:strCache>
            </c:strRef>
          </c:tx>
          <c:spPr>
            <a:solidFill>
              <a:srgbClr val="06B57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870071517096625E-17"/>
                  <c:y val="-3.2757936507936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25-7A4B-A813-6A7ADA45B5D0}"/>
                </c:ext>
              </c:extLst>
            </c:dLbl>
            <c:dLbl>
              <c:idx val="1"/>
              <c:layout>
                <c:manualLayout>
                  <c:x val="0"/>
                  <c:y val="-2.01587301587301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5-7A4B-A813-6A7ADA45B5D0}"/>
                </c:ext>
              </c:extLst>
            </c:dLbl>
            <c:dLbl>
              <c:idx val="2"/>
              <c:layout>
                <c:manualLayout>
                  <c:x val="0"/>
                  <c:y val="-2.0158730158730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25-7A4B-A813-6A7ADA45B5D0}"/>
                </c:ext>
              </c:extLst>
            </c:dLbl>
            <c:dLbl>
              <c:idx val="3"/>
              <c:layout>
                <c:manualLayout>
                  <c:x val="-5.174014303419325E-17"/>
                  <c:y val="-2.7718253968253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5-7A4B-A813-6A7ADA45B5D0}"/>
                </c:ext>
              </c:extLst>
            </c:dLbl>
            <c:dLbl>
              <c:idx val="4"/>
              <c:layout>
                <c:manualLayout>
                  <c:x val="-1.4111111111111629E-3"/>
                  <c:y val="-3.02380952380952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25-7A4B-A813-6A7ADA45B5D0}"/>
                </c:ext>
              </c:extLst>
            </c:dLbl>
            <c:dLbl>
              <c:idx val="5"/>
              <c:layout>
                <c:manualLayout>
                  <c:x val="0"/>
                  <c:y val="-3.52777777777777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5-7A4B-A813-6A7ADA45B5D0}"/>
                </c:ext>
              </c:extLst>
            </c:dLbl>
            <c:dLbl>
              <c:idx val="6"/>
              <c:layout>
                <c:manualLayout>
                  <c:x val="1.411111111111111E-3"/>
                  <c:y val="-2.77182539682539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25-7A4B-A813-6A7ADA45B5D0}"/>
                </c:ext>
              </c:extLst>
            </c:dLbl>
            <c:dLbl>
              <c:idx val="7"/>
              <c:layout>
                <c:manualLayout>
                  <c:x val="-1.034802860683865E-16"/>
                  <c:y val="-2.7718253968253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25-7A4B-A813-6A7ADA45B5D0}"/>
                </c:ext>
              </c:extLst>
            </c:dLbl>
            <c:dLbl>
              <c:idx val="8"/>
              <c:layout>
                <c:manualLayout>
                  <c:x val="1.034802860683865E-16"/>
                  <c:y val="-3.2757936507936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25-7A4B-A813-6A7ADA45B5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ist" pitchFamily="2" charset="77"/>
                    <a:ea typeface="Geist" pitchFamily="2" charset="77"/>
                    <a:cs typeface="Geist" pitchFamily="2" charset="77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'7'!$B$8:$B$16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 YTD</c:v>
                </c:pt>
              </c:strCache>
            </c:strRef>
          </c:cat>
          <c:val>
            <c:numRef>
              <c:f>'7'!$C$8:$C$16</c:f>
              <c:numCache>
                <c:formatCode>0%</c:formatCode>
                <c:ptCount val="9"/>
                <c:pt idx="0">
                  <c:v>2.9764285180913834E-2</c:v>
                </c:pt>
                <c:pt idx="1">
                  <c:v>1.7257250596129356E-2</c:v>
                </c:pt>
                <c:pt idx="2">
                  <c:v>1.4811053985771063E-2</c:v>
                </c:pt>
                <c:pt idx="3">
                  <c:v>2.4722972277172156E-2</c:v>
                </c:pt>
                <c:pt idx="4">
                  <c:v>2.2632878068872962E-2</c:v>
                </c:pt>
                <c:pt idx="5">
                  <c:v>2.3882817209582768E-2</c:v>
                </c:pt>
                <c:pt idx="6">
                  <c:v>2.8832658709134183E-2</c:v>
                </c:pt>
                <c:pt idx="7">
                  <c:v>2.4270860811103183E-2</c:v>
                </c:pt>
                <c:pt idx="8">
                  <c:v>3.6162307324430744E-2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25-7A4B-A813-6A7ADA45B5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4"/>
        <c:overlap val="100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"/>
        <c:noMultiLvlLbl val="0"/>
      </c:catAx>
      <c:valAx>
        <c:axId val="15933803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074504218253533E-2"/>
          <c:y val="6.4524007936507935E-2"/>
          <c:w val="0.86346159745809137"/>
          <c:h val="0.7188376984126982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'9'!$C$7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3B5B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'9'!$B$8:$B$14</c:f>
              <c:strCache>
                <c:ptCount val="7"/>
                <c:pt idx="0">
                  <c:v>Financial Services</c:v>
                </c:pt>
                <c:pt idx="1">
                  <c:v>Energy &amp; Materials</c:v>
                </c:pt>
                <c:pt idx="2">
                  <c:v>Science &amp; Health</c:v>
                </c:pt>
                <c:pt idx="3">
                  <c:v>TMT</c:v>
                </c:pt>
                <c:pt idx="4">
                  <c:v>Consumer</c:v>
                </c:pt>
                <c:pt idx="5">
                  <c:v>Industrials</c:v>
                </c:pt>
                <c:pt idx="6">
                  <c:v>Services</c:v>
                </c:pt>
              </c:strCache>
            </c:strRef>
          </c:cat>
          <c:val>
            <c:numRef>
              <c:f>'9'!$C$8:$C$14</c:f>
              <c:numCache>
                <c:formatCode>General</c:formatCode>
                <c:ptCount val="7"/>
                <c:pt idx="0">
                  <c:v>66</c:v>
                </c:pt>
                <c:pt idx="1">
                  <c:v>77</c:v>
                </c:pt>
                <c:pt idx="2">
                  <c:v>189</c:v>
                </c:pt>
                <c:pt idx="3">
                  <c:v>299</c:v>
                </c:pt>
                <c:pt idx="4">
                  <c:v>346</c:v>
                </c:pt>
                <c:pt idx="5">
                  <c:v>403</c:v>
                </c:pt>
                <c:pt idx="6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0-6348-B407-50A7FD9189EA}"/>
            </c:ext>
          </c:extLst>
        </c:ser>
        <c:ser>
          <c:idx val="0"/>
          <c:order val="1"/>
          <c:tx>
            <c:strRef>
              <c:f>'9'!$D$7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632BF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'9'!$B$8:$B$14</c:f>
              <c:strCache>
                <c:ptCount val="7"/>
                <c:pt idx="0">
                  <c:v>Financial Services</c:v>
                </c:pt>
                <c:pt idx="1">
                  <c:v>Energy &amp; Materials</c:v>
                </c:pt>
                <c:pt idx="2">
                  <c:v>Science &amp; Health</c:v>
                </c:pt>
                <c:pt idx="3">
                  <c:v>TMT</c:v>
                </c:pt>
                <c:pt idx="4">
                  <c:v>Consumer</c:v>
                </c:pt>
                <c:pt idx="5">
                  <c:v>Industrials</c:v>
                </c:pt>
                <c:pt idx="6">
                  <c:v>Services</c:v>
                </c:pt>
              </c:strCache>
            </c:strRef>
          </c:cat>
          <c:val>
            <c:numRef>
              <c:f>'9'!$D$8:$D$14</c:f>
              <c:numCache>
                <c:formatCode>General</c:formatCode>
                <c:ptCount val="7"/>
                <c:pt idx="0">
                  <c:v>98</c:v>
                </c:pt>
                <c:pt idx="1">
                  <c:v>150</c:v>
                </c:pt>
                <c:pt idx="2">
                  <c:v>265</c:v>
                </c:pt>
                <c:pt idx="3">
                  <c:v>450</c:v>
                </c:pt>
                <c:pt idx="4">
                  <c:v>468</c:v>
                </c:pt>
                <c:pt idx="5">
                  <c:v>508</c:v>
                </c:pt>
                <c:pt idx="6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0-6348-B407-50A7FD9189EA}"/>
            </c:ext>
          </c:extLst>
        </c:ser>
        <c:ser>
          <c:idx val="1"/>
          <c:order val="2"/>
          <c:tx>
            <c:strRef>
              <c:f>'9'!$E$7</c:f>
              <c:strCache>
                <c:ptCount val="1"/>
                <c:pt idx="0">
                  <c:v>2026 LTM</c:v>
                </c:pt>
              </c:strCache>
            </c:strRef>
          </c:tx>
          <c:spPr>
            <a:solidFill>
              <a:srgbClr val="14101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393A3B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'9'!$B$8:$B$14</c:f>
              <c:strCache>
                <c:ptCount val="7"/>
                <c:pt idx="0">
                  <c:v>Financial Services</c:v>
                </c:pt>
                <c:pt idx="1">
                  <c:v>Energy &amp; Materials</c:v>
                </c:pt>
                <c:pt idx="2">
                  <c:v>Science &amp; Health</c:v>
                </c:pt>
                <c:pt idx="3">
                  <c:v>TMT</c:v>
                </c:pt>
                <c:pt idx="4">
                  <c:v>Consumer</c:v>
                </c:pt>
                <c:pt idx="5">
                  <c:v>Industrials</c:v>
                </c:pt>
                <c:pt idx="6">
                  <c:v>Services</c:v>
                </c:pt>
              </c:strCache>
            </c:strRef>
          </c:cat>
          <c:val>
            <c:numRef>
              <c:f>'9'!$E$8:$E$14</c:f>
              <c:numCache>
                <c:formatCode>0</c:formatCode>
                <c:ptCount val="7"/>
                <c:pt idx="0">
                  <c:v>102.00000000000001</c:v>
                </c:pt>
                <c:pt idx="1">
                  <c:v>164.75</c:v>
                </c:pt>
                <c:pt idx="2">
                  <c:v>204.67500000000001</c:v>
                </c:pt>
                <c:pt idx="3">
                  <c:v>475.52499999999998</c:v>
                </c:pt>
                <c:pt idx="4">
                  <c:v>391.02500000000003</c:v>
                </c:pt>
                <c:pt idx="5">
                  <c:v>507.82499999999999</c:v>
                </c:pt>
                <c:pt idx="6">
                  <c:v>606.20000000000005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40-6348-B407-50A7FD9189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5"/>
        <c:overlap val="-5"/>
        <c:axId val="195845776"/>
        <c:axId val="159338032"/>
      </c:barChart>
      <c:catAx>
        <c:axId val="1958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B3B5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59338032"/>
        <c:crosses val="autoZero"/>
        <c:auto val="1"/>
        <c:lblAlgn val="ctr"/>
        <c:lblOffset val="1000"/>
        <c:noMultiLvlLbl val="0"/>
      </c:catAx>
      <c:valAx>
        <c:axId val="1593380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7595A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defRPr>
            </a:pPr>
            <a:endParaRPr lang="en-US"/>
          </a:p>
        </c:txPr>
        <c:crossAx val="19584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694444765756414"/>
          <c:y val="0.10664637905325382"/>
          <c:w val="0.31952690686627522"/>
          <c:h val="9.0169425770381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57595A"/>
              </a:solidFill>
              <a:latin typeface="Geist" pitchFamily="2" charset="77"/>
              <a:ea typeface="Geist" pitchFamily="2" charset="77"/>
              <a:cs typeface="Geist" pitchFamily="2" charset="77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33720270143594078"/>
          <c:w val="1"/>
          <c:h val="0.6588427748614755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4651278230242681E-2"/>
                  <c:y val="1.9471449795089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B6-E047-80FD-0DCE64FE5944}"/>
                </c:ext>
              </c:extLst>
            </c:dLbl>
            <c:dLbl>
              <c:idx val="2"/>
              <c:layout>
                <c:manualLayout>
                  <c:x val="-4.9302556460485418E-2"/>
                  <c:y val="1.9471449795089822E-2"/>
                </c:manualLayout>
              </c:layout>
              <c:numFmt formatCode="\+0%;\-0%;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E64649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B6-E047-80FD-0DCE64FE5944}"/>
                </c:ext>
              </c:extLst>
            </c:dLbl>
            <c:dLbl>
              <c:idx val="3"/>
              <c:layout>
                <c:manualLayout>
                  <c:x val="-7.395383469072804E-2"/>
                  <c:y val="-8.924311395009391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B6-E047-80FD-0DCE64FE5944}"/>
                </c:ext>
              </c:extLst>
            </c:dLbl>
            <c:dLbl>
              <c:idx val="4"/>
              <c:layout>
                <c:manualLayout>
                  <c:x val="-9.203143872623934E-2"/>
                  <c:y val="0"/>
                </c:manualLayout>
              </c:layout>
              <c:numFmt formatCode="\+0%;\-0%;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E64649"/>
                      </a:solidFill>
                      <a:latin typeface="Geist Light" pitchFamily="2" charset="77"/>
                      <a:ea typeface="Geist Light" pitchFamily="2" charset="77"/>
                      <a:cs typeface="Geist Light" pitchFamily="2" charset="77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B6-E047-80FD-0DCE64FE5944}"/>
                </c:ext>
              </c:extLst>
            </c:dLbl>
            <c:dLbl>
              <c:idx val="5"/>
              <c:layout>
                <c:manualLayout>
                  <c:x val="-0.11175246131043348"/>
                  <c:y val="-3.8942899590179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B6-E047-80FD-0DCE64FE5944}"/>
                </c:ext>
              </c:extLst>
            </c:dLbl>
            <c:dLbl>
              <c:idx val="6"/>
              <c:layout>
                <c:manualLayout>
                  <c:x val="-8.5457764531507954E-2"/>
                  <c:y val="-3.8942899590179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B6-E047-80FD-0DCE64FE5944}"/>
                </c:ext>
              </c:extLst>
            </c:dLbl>
            <c:numFmt formatCode="\+0%;\-0%;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939596"/>
                    </a:solidFill>
                    <a:latin typeface="Geist Light" pitchFamily="2" charset="77"/>
                    <a:ea typeface="Geist Light" pitchFamily="2" charset="77"/>
                    <a:cs typeface="Geist Light" pitchFamily="2" charset="77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'9'!$B$8:$B$14</c:f>
              <c:strCache>
                <c:ptCount val="7"/>
                <c:pt idx="0">
                  <c:v>Financial Services</c:v>
                </c:pt>
                <c:pt idx="1">
                  <c:v>Energy &amp; Materials</c:v>
                </c:pt>
                <c:pt idx="2">
                  <c:v>Science &amp; Health</c:v>
                </c:pt>
                <c:pt idx="3">
                  <c:v>TMT</c:v>
                </c:pt>
                <c:pt idx="4">
                  <c:v>Consumer</c:v>
                </c:pt>
                <c:pt idx="5">
                  <c:v>Industrials</c:v>
                </c:pt>
                <c:pt idx="6">
                  <c:v>Services</c:v>
                </c:pt>
              </c:strCache>
            </c:strRef>
          </c:xVal>
          <c:yVal>
            <c:numRef>
              <c:f>'9'!$F$8:$F$14</c:f>
              <c:numCache>
                <c:formatCode>\+0%;\-0%</c:formatCode>
                <c:ptCount val="7"/>
                <c:pt idx="0">
                  <c:v>4.081632653061229E-2</c:v>
                </c:pt>
                <c:pt idx="1">
                  <c:v>9.8333333333333384E-2</c:v>
                </c:pt>
                <c:pt idx="2">
                  <c:v>-0.22764150943396222</c:v>
                </c:pt>
                <c:pt idx="3">
                  <c:v>5.6722222222222118E-2</c:v>
                </c:pt>
                <c:pt idx="4">
                  <c:v>-0.1644764957264957</c:v>
                </c:pt>
                <c:pt idx="5">
                  <c:v>-3.4448818897636624E-4</c:v>
                </c:pt>
                <c:pt idx="6">
                  <c:v>3.2708688245315143E-2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6B6-E047-80FD-0DCE64FE59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5845776"/>
        <c:axId val="159338032"/>
      </c:scatterChart>
      <c:valAx>
        <c:axId val="195845776"/>
        <c:scaling>
          <c:orientation val="minMax"/>
          <c:max val="7"/>
          <c:min val="1"/>
        </c:scaling>
        <c:delete val="1"/>
        <c:axPos val="b"/>
        <c:numFmt formatCode="General" sourceLinked="1"/>
        <c:majorTickMark val="out"/>
        <c:minorTickMark val="none"/>
        <c:tickLblPos val="nextTo"/>
        <c:crossAx val="159338032"/>
        <c:crosses val="autoZero"/>
        <c:crossBetween val="midCat"/>
      </c:valAx>
      <c:valAx>
        <c:axId val="159338032"/>
        <c:scaling>
          <c:orientation val="minMax"/>
          <c:min val="-20"/>
        </c:scaling>
        <c:delete val="1"/>
        <c:axPos val="l"/>
        <c:numFmt formatCode="0%" sourceLinked="0"/>
        <c:majorTickMark val="none"/>
        <c:minorTickMark val="none"/>
        <c:tickLblPos val="nextTo"/>
        <c:crossAx val="195845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0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8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9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6</xdr:row>
      <xdr:rowOff>0</xdr:rowOff>
    </xdr:from>
    <xdr:to>
      <xdr:col>2</xdr:col>
      <xdr:colOff>10170</xdr:colOff>
      <xdr:row>6</xdr:row>
      <xdr:rowOff>298648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9194EC17-572F-054E-8375-4FCC8D055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4400" y="1295400"/>
          <a:ext cx="822970" cy="2986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12</xdr:col>
      <xdr:colOff>334366</xdr:colOff>
      <xdr:row>41</xdr:row>
      <xdr:rowOff>92291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AFDD52-9301-FA4C-A60D-F25286907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6</xdr:row>
      <xdr:rowOff>76200</xdr:rowOff>
    </xdr:from>
    <xdr:to>
      <xdr:col>1</xdr:col>
      <xdr:colOff>753838</xdr:colOff>
      <xdr:row>6</xdr:row>
      <xdr:rowOff>326717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3154971-0948-AD40-AFE6-37481ACE9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89000" y="1295400"/>
          <a:ext cx="690338" cy="250517"/>
        </a:xfrm>
        <a:prstGeom prst="rect">
          <a:avLst/>
        </a:prstGeom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15</xdr:col>
      <xdr:colOff>401564</xdr:colOff>
      <xdr:row>37</xdr:row>
      <xdr:rowOff>83199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0B5ACA-A63F-4742-9DCB-5FC69188A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0.88439</cdr:x>
      <cdr:y>0.60762</cdr:y>
    </cdr:from>
    <cdr:to>
      <cdr:x>0.97087</cdr:x>
      <cdr:y>0.66414</cdr:y>
    </cdr:to>
    <cdr:sp macro="" textlink="">
      <cdr:nvSpPr>
        <cdr:cNvPr id="26" name="TextBox 25">
          <a:extLst xmlns:a="http://schemas.openxmlformats.org/drawingml/2006/main">
            <a:ext uri="{FF2B5EF4-FFF2-40B4-BE49-F238E27FC236}">
              <a16:creationId xmlns:a16="http://schemas.microsoft.com/office/drawing/2014/main" id="{C0ED575D-6E82-8820-EE14-4EA8087D09AA}"/>
            </a:ext>
          </a:extLst>
        </cdr:cNvPr>
        <cdr:cNvSpPr txBox="1"/>
      </cdr:nvSpPr>
      <cdr:spPr>
        <a:xfrm xmlns:a="http://schemas.openxmlformats.org/drawingml/2006/main">
          <a:off x="7959535" y="3062414"/>
          <a:ext cx="778320" cy="284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 b="1" i="0" kern="120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Median</a:t>
          </a:r>
        </a:p>
      </cdr:txBody>
    </cdr:sp>
  </cdr:relSizeAnchor>
  <cdr:relSizeAnchor xmlns:cdr="http://schemas.openxmlformats.org/drawingml/2006/chartDrawing">
    <cdr:from>
      <cdr:x>0.88439</cdr:x>
      <cdr:y>0.39268</cdr:y>
    </cdr:from>
    <cdr:to>
      <cdr:x>0.96849</cdr:x>
      <cdr:y>0.44769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7C14E8CA-C8F5-1F08-233C-6A3589A063D3}"/>
            </a:ext>
          </a:extLst>
        </cdr:cNvPr>
        <cdr:cNvSpPr txBox="1"/>
      </cdr:nvSpPr>
      <cdr:spPr>
        <a:xfrm xmlns:a="http://schemas.openxmlformats.org/drawingml/2006/main">
          <a:off x="7959535" y="1979116"/>
          <a:ext cx="756900" cy="277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Top</a:t>
          </a:r>
        </a:p>
        <a:p xmlns:a="http://schemas.openxmlformats.org/drawingml/2006/main">
          <a:r>
            <a:rPr lang="en-US" sz="1200" b="1" i="0" kern="120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Quartile</a:t>
          </a:r>
        </a:p>
      </cdr:txBody>
    </cdr:sp>
  </cdr:relSizeAnchor>
  <cdr:relSizeAnchor xmlns:cdr="http://schemas.openxmlformats.org/drawingml/2006/chartDrawing">
    <cdr:from>
      <cdr:x>0.88439</cdr:x>
      <cdr:y>0.73679</cdr:y>
    </cdr:from>
    <cdr:to>
      <cdr:x>0.96849</cdr:x>
      <cdr:y>0.7918</cdr:y>
    </cdr:to>
    <cdr:sp macro="" textlink="">
      <cdr:nvSpPr>
        <cdr:cNvPr id="18" name="TextBox 2">
          <a:extLst xmlns:a="http://schemas.openxmlformats.org/drawingml/2006/main">
            <a:ext uri="{FF2B5EF4-FFF2-40B4-BE49-F238E27FC236}">
              <a16:creationId xmlns:a16="http://schemas.microsoft.com/office/drawing/2014/main" id="{7C14E8CA-C8F5-1F08-233C-6A3589A063D3}"/>
            </a:ext>
          </a:extLst>
        </cdr:cNvPr>
        <cdr:cNvSpPr txBox="1"/>
      </cdr:nvSpPr>
      <cdr:spPr>
        <a:xfrm xmlns:a="http://schemas.openxmlformats.org/drawingml/2006/main">
          <a:off x="7959535" y="3713424"/>
          <a:ext cx="756900" cy="277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Bottom </a:t>
          </a:r>
        </a:p>
        <a:p xmlns:a="http://schemas.openxmlformats.org/drawingml/2006/main">
          <a:r>
            <a:rPr lang="en-US" sz="1200" b="1" i="0" kern="120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quartile</a:t>
          </a:r>
        </a:p>
      </cdr:txBody>
    </cdr:sp>
  </cdr:relSizeAnchor>
  <cdr:relSizeAnchor xmlns:cdr="http://schemas.openxmlformats.org/drawingml/2006/chartDrawing">
    <cdr:from>
      <cdr:x>0.88439</cdr:x>
      <cdr:y>0.60762</cdr:y>
    </cdr:from>
    <cdr:to>
      <cdr:x>0.97087</cdr:x>
      <cdr:y>0.66414</cdr:y>
    </cdr:to>
    <cdr:sp macro="" textlink="">
      <cdr:nvSpPr>
        <cdr:cNvPr id="2" name="TextBox 25">
          <a:extLst xmlns:a="http://schemas.openxmlformats.org/drawingml/2006/main">
            <a:ext uri="{FF2B5EF4-FFF2-40B4-BE49-F238E27FC236}">
              <a16:creationId xmlns:a16="http://schemas.microsoft.com/office/drawing/2014/main" id="{C0ED575D-6E82-8820-EE14-4EA8087D09AA}"/>
            </a:ext>
          </a:extLst>
        </cdr:cNvPr>
        <cdr:cNvSpPr txBox="1"/>
      </cdr:nvSpPr>
      <cdr:spPr>
        <a:xfrm xmlns:a="http://schemas.openxmlformats.org/drawingml/2006/main">
          <a:off x="7959535" y="3062414"/>
          <a:ext cx="778320" cy="284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 b="1" i="0" kern="120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Median</a:t>
          </a:r>
        </a:p>
      </cdr:txBody>
    </cdr:sp>
  </cdr:relSizeAnchor>
  <cdr:relSizeAnchor xmlns:cdr="http://schemas.openxmlformats.org/drawingml/2006/chartDrawing">
    <cdr:from>
      <cdr:x>0.88439</cdr:x>
      <cdr:y>0.39268</cdr:y>
    </cdr:from>
    <cdr:to>
      <cdr:x>0.96849</cdr:x>
      <cdr:y>0.44769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7C14E8CA-C8F5-1F08-233C-6A3589A063D3}"/>
            </a:ext>
          </a:extLst>
        </cdr:cNvPr>
        <cdr:cNvSpPr txBox="1"/>
      </cdr:nvSpPr>
      <cdr:spPr>
        <a:xfrm xmlns:a="http://schemas.openxmlformats.org/drawingml/2006/main">
          <a:off x="7959535" y="1979116"/>
          <a:ext cx="756900" cy="277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Top</a:t>
          </a:r>
        </a:p>
        <a:p xmlns:a="http://schemas.openxmlformats.org/drawingml/2006/main">
          <a:r>
            <a:rPr lang="en-US" sz="1200" b="1" i="0" kern="120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Quartile</a:t>
          </a:r>
        </a:p>
      </cdr:txBody>
    </cdr:sp>
  </cdr:relSizeAnchor>
  <cdr:relSizeAnchor xmlns:cdr="http://schemas.openxmlformats.org/drawingml/2006/chartDrawing">
    <cdr:from>
      <cdr:x>0.88439</cdr:x>
      <cdr:y>0.73679</cdr:y>
    </cdr:from>
    <cdr:to>
      <cdr:x>0.96849</cdr:x>
      <cdr:y>0.7918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7C14E8CA-C8F5-1F08-233C-6A3589A063D3}"/>
            </a:ext>
          </a:extLst>
        </cdr:cNvPr>
        <cdr:cNvSpPr txBox="1"/>
      </cdr:nvSpPr>
      <cdr:spPr>
        <a:xfrm xmlns:a="http://schemas.openxmlformats.org/drawingml/2006/main">
          <a:off x="7959535" y="3713424"/>
          <a:ext cx="756900" cy="277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Bottom </a:t>
          </a:r>
        </a:p>
        <a:p xmlns:a="http://schemas.openxmlformats.org/drawingml/2006/main">
          <a:r>
            <a:rPr lang="en-US" sz="1200" b="1" i="0" kern="120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quartile</a:t>
          </a:r>
        </a:p>
      </cdr:txBody>
    </cdr: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15</xdr:col>
      <xdr:colOff>450360</xdr:colOff>
      <xdr:row>34</xdr:row>
      <xdr:rowOff>26040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FA3E9D-0A59-BE4F-B4CA-A5612AA7E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0.85284</cdr:x>
      <cdr:y>0.52896</cdr:y>
    </cdr:from>
    <cdr:to>
      <cdr:x>0.93932</cdr:x>
      <cdr:y>0.58548</cdr:y>
    </cdr:to>
    <cdr:sp macro="" textlink="">
      <cdr:nvSpPr>
        <cdr:cNvPr id="26" name="TextBox 25">
          <a:extLst xmlns:a="http://schemas.openxmlformats.org/drawingml/2006/main">
            <a:ext uri="{FF2B5EF4-FFF2-40B4-BE49-F238E27FC236}">
              <a16:creationId xmlns:a16="http://schemas.microsoft.com/office/drawing/2014/main" id="{C0ED575D-6E82-8820-EE14-4EA8087D09AA}"/>
            </a:ext>
          </a:extLst>
        </cdr:cNvPr>
        <cdr:cNvSpPr txBox="1"/>
      </cdr:nvSpPr>
      <cdr:spPr>
        <a:xfrm xmlns:a="http://schemas.openxmlformats.org/drawingml/2006/main">
          <a:off x="7619266" y="2593403"/>
          <a:ext cx="772609" cy="2771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 b="1" i="0" kern="120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TMT</a:t>
          </a:r>
        </a:p>
      </cdr:txBody>
    </cdr:sp>
  </cdr:relSizeAnchor>
  <cdr:relSizeAnchor xmlns:cdr="http://schemas.openxmlformats.org/drawingml/2006/chartDrawing">
    <cdr:from>
      <cdr:x>0.85404</cdr:x>
      <cdr:y>0.64198</cdr:y>
    </cdr:from>
    <cdr:to>
      <cdr:x>0.93814</cdr:x>
      <cdr:y>0.69699</cdr:y>
    </cdr:to>
    <cdr:sp macro="" textlink="">
      <cdr:nvSpPr>
        <cdr:cNvPr id="18" name="TextBox 2">
          <a:extLst xmlns:a="http://schemas.openxmlformats.org/drawingml/2006/main">
            <a:ext uri="{FF2B5EF4-FFF2-40B4-BE49-F238E27FC236}">
              <a16:creationId xmlns:a16="http://schemas.microsoft.com/office/drawing/2014/main" id="{7C14E8CA-C8F5-1F08-233C-6A3589A063D3}"/>
            </a:ext>
          </a:extLst>
        </cdr:cNvPr>
        <cdr:cNvSpPr txBox="1"/>
      </cdr:nvSpPr>
      <cdr:spPr>
        <a:xfrm xmlns:a="http://schemas.openxmlformats.org/drawingml/2006/main">
          <a:off x="6998669" y="3211184"/>
          <a:ext cx="689182" cy="2751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Other </a:t>
          </a:r>
        </a:p>
        <a:p xmlns:a="http://schemas.openxmlformats.org/drawingml/2006/main">
          <a:r>
            <a:rPr lang="en-US" sz="1200" b="1" i="0" kern="120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sectors</a:t>
          </a:r>
        </a:p>
      </cdr:txBody>
    </cdr:sp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</xdr:colOff>
      <xdr:row>11</xdr:row>
      <xdr:rowOff>1</xdr:rowOff>
    </xdr:from>
    <xdr:to>
      <xdr:col>15</xdr:col>
      <xdr:colOff>740824</xdr:colOff>
      <xdr:row>37</xdr:row>
      <xdr:rowOff>2338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3B2D6E-2AE1-10FE-CD60-DFE55C8EB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0.90946</cdr:x>
      <cdr:y>0.31687</cdr:y>
    </cdr:from>
    <cdr:to>
      <cdr:x>0.99356</cdr:x>
      <cdr:y>0.37188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7C14E8CA-C8F5-1F08-233C-6A3589A063D3}"/>
            </a:ext>
          </a:extLst>
        </cdr:cNvPr>
        <cdr:cNvSpPr txBox="1"/>
      </cdr:nvSpPr>
      <cdr:spPr>
        <a:xfrm xmlns:a="http://schemas.openxmlformats.org/drawingml/2006/main">
          <a:off x="8185133" y="1597043"/>
          <a:ext cx="756900" cy="277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Top</a:t>
          </a:r>
        </a:p>
        <a:p xmlns:a="http://schemas.openxmlformats.org/drawingml/2006/main">
          <a:r>
            <a:rPr lang="en-US" sz="1200" b="1" i="0" kern="120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Quartile</a:t>
          </a:r>
        </a:p>
      </cdr:txBody>
    </cdr:sp>
  </cdr:relSizeAnchor>
  <cdr:relSizeAnchor xmlns:cdr="http://schemas.openxmlformats.org/drawingml/2006/chartDrawing">
    <cdr:from>
      <cdr:x>0.90585</cdr:x>
      <cdr:y>0.50727</cdr:y>
    </cdr:from>
    <cdr:to>
      <cdr:x>0.99233</cdr:x>
      <cdr:y>0.56379</cdr:y>
    </cdr:to>
    <cdr:sp macro="" textlink="">
      <cdr:nvSpPr>
        <cdr:cNvPr id="6" name="TextBox 25">
          <a:extLst xmlns:a="http://schemas.openxmlformats.org/drawingml/2006/main">
            <a:ext uri="{FF2B5EF4-FFF2-40B4-BE49-F238E27FC236}">
              <a16:creationId xmlns:a16="http://schemas.microsoft.com/office/drawing/2014/main" id="{C0ED575D-6E82-8820-EE14-4EA8087D09AA}"/>
            </a:ext>
          </a:extLst>
        </cdr:cNvPr>
        <cdr:cNvSpPr txBox="1"/>
      </cdr:nvSpPr>
      <cdr:spPr>
        <a:xfrm xmlns:a="http://schemas.openxmlformats.org/drawingml/2006/main">
          <a:off x="8152650" y="2556652"/>
          <a:ext cx="778320" cy="284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 b="1" i="0" kern="120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Median</a:t>
          </a:r>
        </a:p>
      </cdr:txBody>
    </cdr:sp>
  </cdr:relSizeAnchor>
  <cdr:relSizeAnchor xmlns:cdr="http://schemas.openxmlformats.org/drawingml/2006/chartDrawing">
    <cdr:from>
      <cdr:x>0.90851</cdr:x>
      <cdr:y>0.61811</cdr:y>
    </cdr:from>
    <cdr:to>
      <cdr:x>0.99261</cdr:x>
      <cdr:y>0.67312</cdr:y>
    </cdr:to>
    <cdr:sp macro="" textlink="">
      <cdr:nvSpPr>
        <cdr:cNvPr id="13" name="TextBox 2">
          <a:extLst xmlns:a="http://schemas.openxmlformats.org/drawingml/2006/main">
            <a:ext uri="{FF2B5EF4-FFF2-40B4-BE49-F238E27FC236}">
              <a16:creationId xmlns:a16="http://schemas.microsoft.com/office/drawing/2014/main" id="{7C14E8CA-C8F5-1F08-233C-6A3589A063D3}"/>
            </a:ext>
          </a:extLst>
        </cdr:cNvPr>
        <cdr:cNvSpPr txBox="1"/>
      </cdr:nvSpPr>
      <cdr:spPr>
        <a:xfrm xmlns:a="http://schemas.openxmlformats.org/drawingml/2006/main">
          <a:off x="8176583" y="3115281"/>
          <a:ext cx="756900" cy="277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Bottom </a:t>
          </a:r>
        </a:p>
        <a:p xmlns:a="http://schemas.openxmlformats.org/drawingml/2006/main">
          <a:r>
            <a:rPr lang="en-US" sz="1200" b="1" i="0" kern="120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quartile</a:t>
          </a:r>
        </a:p>
      </cdr:txBody>
    </cdr:sp>
  </cdr:relSizeAnchor>
</c:userShapes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15</xdr:col>
      <xdr:colOff>249700</xdr:colOff>
      <xdr:row>36</xdr:row>
      <xdr:rowOff>163200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86508E-DAD2-1B47-ADCE-85940C4EE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0.85262</cdr:x>
      <cdr:y>0.4818</cdr:y>
    </cdr:from>
    <cdr:to>
      <cdr:x>0.9391</cdr:x>
      <cdr:y>0.53832</cdr:y>
    </cdr:to>
    <cdr:sp macro="" textlink="">
      <cdr:nvSpPr>
        <cdr:cNvPr id="26" name="TextBox 25">
          <a:extLst xmlns:a="http://schemas.openxmlformats.org/drawingml/2006/main">
            <a:ext uri="{FF2B5EF4-FFF2-40B4-BE49-F238E27FC236}">
              <a16:creationId xmlns:a16="http://schemas.microsoft.com/office/drawing/2014/main" id="{C0ED575D-6E82-8820-EE14-4EA8087D09AA}"/>
            </a:ext>
          </a:extLst>
        </cdr:cNvPr>
        <cdr:cNvSpPr txBox="1"/>
      </cdr:nvSpPr>
      <cdr:spPr>
        <a:xfrm xmlns:a="http://schemas.openxmlformats.org/drawingml/2006/main">
          <a:off x="7673570" y="2428270"/>
          <a:ext cx="778320" cy="284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 b="1" i="0" kern="120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Median</a:t>
          </a:r>
        </a:p>
      </cdr:txBody>
    </cdr:sp>
  </cdr:relSizeAnchor>
  <cdr:relSizeAnchor xmlns:cdr="http://schemas.openxmlformats.org/drawingml/2006/chartDrawing">
    <cdr:from>
      <cdr:x>0.85265</cdr:x>
      <cdr:y>0.2268</cdr:y>
    </cdr:from>
    <cdr:to>
      <cdr:x>0.98254</cdr:x>
      <cdr:y>0.28181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7C14E8CA-C8F5-1F08-233C-6A3589A063D3}"/>
            </a:ext>
          </a:extLst>
        </cdr:cNvPr>
        <cdr:cNvSpPr txBox="1"/>
      </cdr:nvSpPr>
      <cdr:spPr>
        <a:xfrm xmlns:a="http://schemas.openxmlformats.org/drawingml/2006/main">
          <a:off x="7583456" y="1091987"/>
          <a:ext cx="1155239" cy="2648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Top</a:t>
          </a:r>
          <a:r>
            <a:rPr lang="en-US" sz="1200" b="1" i="0" kern="120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 </a:t>
          </a:r>
          <a:r>
            <a:rPr lang="en-US" sz="1200" b="1" i="0" kern="120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quartile</a:t>
          </a:r>
        </a:p>
      </cdr:txBody>
    </cdr:sp>
  </cdr:relSizeAnchor>
  <cdr:relSizeAnchor xmlns:cdr="http://schemas.openxmlformats.org/drawingml/2006/chartDrawing">
    <cdr:from>
      <cdr:x>0.85334</cdr:x>
      <cdr:y>0.67682</cdr:y>
    </cdr:from>
    <cdr:to>
      <cdr:x>1</cdr:x>
      <cdr:y>0.73183</cdr:y>
    </cdr:to>
    <cdr:sp macro="" textlink="">
      <cdr:nvSpPr>
        <cdr:cNvPr id="18" name="TextBox 2">
          <a:extLst xmlns:a="http://schemas.openxmlformats.org/drawingml/2006/main">
            <a:ext uri="{FF2B5EF4-FFF2-40B4-BE49-F238E27FC236}">
              <a16:creationId xmlns:a16="http://schemas.microsoft.com/office/drawing/2014/main" id="{7C14E8CA-C8F5-1F08-233C-6A3589A063D3}"/>
            </a:ext>
          </a:extLst>
        </cdr:cNvPr>
        <cdr:cNvSpPr txBox="1"/>
      </cdr:nvSpPr>
      <cdr:spPr>
        <a:xfrm xmlns:a="http://schemas.openxmlformats.org/drawingml/2006/main">
          <a:off x="7589591" y="3258702"/>
          <a:ext cx="1304391" cy="2648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Bottom quartile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0.85146</cdr:x>
      <cdr:y>0.78655</cdr:y>
    </cdr:from>
    <cdr:to>
      <cdr:x>0.9852</cdr:x>
      <cdr:y>0.82326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663140" y="3964227"/>
          <a:ext cx="1203660" cy="185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&lt;</a:t>
          </a:r>
          <a:r>
            <a:rPr lang="en-IN" sz="1200" b="1" i="0">
              <a:solidFill>
                <a:srgbClr val="632BFC"/>
              </a:solidFill>
              <a:effectLst/>
              <a:latin typeface="Geist" pitchFamily="2" charset="77"/>
              <a:ea typeface="Geist" pitchFamily="2" charset="77"/>
              <a:cs typeface="Geist" pitchFamily="2" charset="77"/>
            </a:rPr>
            <a:t>€</a:t>
          </a:r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250M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0.85372</cdr:x>
      <cdr:y>0.6334</cdr:y>
    </cdr:from>
    <cdr:to>
      <cdr:x>1</cdr:x>
      <cdr:y>0.6701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726849" y="3144085"/>
          <a:ext cx="1323951" cy="1821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200" b="1" i="0">
              <a:solidFill>
                <a:srgbClr val="06B57A"/>
              </a:solidFill>
              <a:effectLst/>
              <a:latin typeface="Geist" pitchFamily="2" charset="77"/>
              <a:ea typeface="Geist" pitchFamily="2" charset="77"/>
              <a:cs typeface="Geist" pitchFamily="2" charset="77"/>
            </a:rPr>
            <a:t>€</a:t>
          </a:r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250M-1B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0.87566</cdr:x>
      <cdr:y>0.09377</cdr:y>
    </cdr:from>
    <cdr:to>
      <cdr:x>0.98753</cdr:x>
      <cdr:y>0.15071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27A41528-2D0D-1848-F4F2-6443E4709F62}"/>
            </a:ext>
          </a:extLst>
        </cdr:cNvPr>
        <cdr:cNvSpPr txBox="1"/>
      </cdr:nvSpPr>
      <cdr:spPr>
        <a:xfrm xmlns:a="http://schemas.openxmlformats.org/drawingml/2006/main">
          <a:off x="7851912" y="455274"/>
          <a:ext cx="1003139" cy="276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B3B5B6"/>
          </a:solidFill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0" i="0" u="none" baseline="0" dirty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EV Range</a:t>
          </a:r>
          <a:endParaRPr lang="en-GB" sz="1100" b="0" i="0" u="none" dirty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  <cdr:relSizeAnchor xmlns:cdr="http://schemas.openxmlformats.org/drawingml/2006/chartDrawing">
    <cdr:from>
      <cdr:x>0.85259</cdr:x>
      <cdr:y>0.28762</cdr:y>
    </cdr:from>
    <cdr:to>
      <cdr:x>0.99887</cdr:x>
      <cdr:y>0.32432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BFF9061-DA40-23C9-43DE-D1E8253E1C75}"/>
            </a:ext>
          </a:extLst>
        </cdr:cNvPr>
        <cdr:cNvSpPr txBox="1"/>
      </cdr:nvSpPr>
      <cdr:spPr>
        <a:xfrm xmlns:a="http://schemas.openxmlformats.org/drawingml/2006/main">
          <a:off x="7673320" y="1449591"/>
          <a:ext cx="1316520" cy="184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&gt;</a:t>
          </a:r>
          <a:r>
            <a:rPr lang="en-IN" sz="1200" b="1" i="0">
              <a:solidFill>
                <a:schemeClr val="dk1"/>
              </a:solidFill>
              <a:effectLst/>
              <a:latin typeface="Geist" pitchFamily="2" charset="77"/>
              <a:ea typeface="Geist" pitchFamily="2" charset="77"/>
              <a:cs typeface="Geist" pitchFamily="2" charset="77"/>
            </a:rPr>
            <a:t>€</a:t>
          </a:r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1B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13</xdr:col>
      <xdr:colOff>645021</xdr:colOff>
      <xdr:row>38</xdr:row>
      <xdr:rowOff>100511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B3F23428-41B7-3044-BC79-56F6CA05754D}"/>
            </a:ext>
          </a:extLst>
        </xdr:cNvPr>
        <xdr:cNvGrpSpPr/>
      </xdr:nvGrpSpPr>
      <xdr:grpSpPr>
        <a:xfrm>
          <a:off x="825500" y="2921000"/>
          <a:ext cx="9077821" cy="4977311"/>
          <a:chOff x="11788960" y="1034638"/>
          <a:chExt cx="8276652" cy="4731230"/>
        </a:xfrm>
        <a:noFill/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8E7B6A8B-B80B-9676-0CB4-E5577253D17E}"/>
              </a:ext>
            </a:extLst>
          </xdr:cNvPr>
          <xdr:cNvGraphicFramePr>
            <a:graphicFrameLocks noChangeAspect="1"/>
          </xdr:cNvGraphicFramePr>
        </xdr:nvGraphicFramePr>
        <xdr:xfrm>
          <a:off x="11788960" y="1034638"/>
          <a:ext cx="8226743" cy="47312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8C923DE5-82B4-3A09-E41E-6F529DF5F8E8}"/>
              </a:ext>
            </a:extLst>
          </xdr:cNvPr>
          <xdr:cNvGraphicFramePr>
            <a:graphicFrameLocks/>
          </xdr:cNvGraphicFramePr>
        </xdr:nvGraphicFramePr>
        <xdr:xfrm>
          <a:off x="15639512" y="1175176"/>
          <a:ext cx="4426100" cy="44268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0.86112</cdr:x>
      <cdr:y>0.05182</cdr:y>
    </cdr:from>
    <cdr:to>
      <cdr:x>0.98211</cdr:x>
      <cdr:y>0.10896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8F7B970E-BEBD-1CE2-5717-B60DF4B5DD53}"/>
            </a:ext>
          </a:extLst>
        </cdr:cNvPr>
        <cdr:cNvSpPr txBox="1"/>
      </cdr:nvSpPr>
      <cdr:spPr>
        <a:xfrm xmlns:a="http://schemas.openxmlformats.org/drawingml/2006/main">
          <a:off x="7878044" y="273182"/>
          <a:ext cx="1106888" cy="3012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B3B5B6"/>
          </a:solidFill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0" i="0" u="none" baseline="0" dirty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Deal type</a:t>
          </a:r>
          <a:endParaRPr lang="en-GB" sz="1100" b="0" i="0" u="none" dirty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  <cdr:relSizeAnchor xmlns:cdr="http://schemas.openxmlformats.org/drawingml/2006/chartDrawing">
    <cdr:from>
      <cdr:x>0.45583</cdr:x>
      <cdr:y>0.0531</cdr:y>
    </cdr:from>
    <cdr:to>
      <cdr:x>0.45583</cdr:x>
      <cdr:y>0.92244</cdr:y>
    </cdr:to>
    <cdr:cxnSp macro="">
      <cdr:nvCxnSpPr>
        <cdr:cNvPr id="8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6F3BEDD5-CAA4-81EA-FEAB-2FAC6C1D20B8}"/>
            </a:ext>
          </a:extLst>
        </cdr:cNvPr>
        <cdr:cNvCxnSpPr/>
      </cdr:nvCxnSpPr>
      <cdr:spPr>
        <a:xfrm xmlns:a="http://schemas.openxmlformats.org/drawingml/2006/main">
          <a:off x="4140055" y="272333"/>
          <a:ext cx="0" cy="445892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0.73603</cdr:x>
      <cdr:y>0.50362</cdr:y>
    </cdr:from>
    <cdr:to>
      <cdr:x>0.98613</cdr:x>
      <cdr:y>0.57839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3596637" y="2416924"/>
          <a:ext cx="1222123" cy="358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en-GB" sz="1200" b="1" i="0" baseline="0" dirty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Sponsor-to- sponsor</a:t>
          </a:r>
          <a:endParaRPr lang="en-GB" sz="1200" b="1" i="0" dirty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0.73603</cdr:x>
      <cdr:y>0.2764</cdr:y>
    </cdr:from>
    <cdr:to>
      <cdr:x>0.96814</cdr:x>
      <cdr:y>0.33444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3596637" y="1326472"/>
          <a:ext cx="1134214" cy="278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 dirty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Carve-outs</a:t>
          </a:r>
          <a:endParaRPr lang="en-GB" sz="1200" b="1" i="0" dirty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0.73603</cdr:x>
      <cdr:y>0.78519</cdr:y>
    </cdr:from>
    <cdr:to>
      <cdr:x>0.9921</cdr:x>
      <cdr:y>0.84724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C38C4137-4168-ACCB-E149-30FC4284AC51}"/>
            </a:ext>
          </a:extLst>
        </cdr:cNvPr>
        <cdr:cNvSpPr txBox="1"/>
      </cdr:nvSpPr>
      <cdr:spPr>
        <a:xfrm xmlns:a="http://schemas.openxmlformats.org/drawingml/2006/main">
          <a:off x="3596637" y="3768208"/>
          <a:ext cx="1251295" cy="297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Family-to-sponsor (PE)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0.73603</cdr:x>
      <cdr:y>0.12879</cdr:y>
    </cdr:from>
    <cdr:to>
      <cdr:x>0.99249</cdr:x>
      <cdr:y>0.19686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96D2C1-EDFC-0556-F32A-C81BBC8622A9}"/>
            </a:ext>
          </a:extLst>
        </cdr:cNvPr>
        <cdr:cNvSpPr txBox="1"/>
      </cdr:nvSpPr>
      <cdr:spPr>
        <a:xfrm xmlns:a="http://schemas.openxmlformats.org/drawingml/2006/main">
          <a:off x="3596637" y="618076"/>
          <a:ext cx="1253201" cy="326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Public-to-private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11</xdr:col>
      <xdr:colOff>719600</xdr:colOff>
      <xdr:row>41</xdr:row>
      <xdr:rowOff>163200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8830CD-BA20-2840-B661-D11B90AB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0.87084</cdr:x>
      <cdr:y>0.22513</cdr:y>
    </cdr:from>
    <cdr:to>
      <cdr:x>0.9915</cdr:x>
      <cdr:y>0.25969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905024" y="1188537"/>
          <a:ext cx="1095288" cy="182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North America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0.86892</cdr:x>
      <cdr:y>0.56867</cdr:y>
    </cdr:from>
    <cdr:to>
      <cdr:x>0.98959</cdr:x>
      <cdr:y>0.60323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887582" y="3002217"/>
          <a:ext cx="1095378" cy="182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Europe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0.86803</cdr:x>
      <cdr:y>0.10431</cdr:y>
    </cdr:from>
    <cdr:to>
      <cdr:x>1</cdr:x>
      <cdr:y>0.13886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812232" y="525746"/>
          <a:ext cx="1187768" cy="174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Rest of the World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0.86254</cdr:x>
      <cdr:y>0.026</cdr:y>
    </cdr:from>
    <cdr:to>
      <cdr:x>0.98142</cdr:x>
      <cdr:y>0.08504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7437CC20-B8F3-8B25-D4E8-09BAE2DBE8CB}"/>
            </a:ext>
          </a:extLst>
        </cdr:cNvPr>
        <cdr:cNvSpPr txBox="1"/>
      </cdr:nvSpPr>
      <cdr:spPr>
        <a:xfrm xmlns:a="http://schemas.openxmlformats.org/drawingml/2006/main">
          <a:off x="7762874" y="131056"/>
          <a:ext cx="1069865" cy="297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B3B5B6"/>
          </a:solidFill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0" i="0" u="none" baseline="0" dirty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Investor HQ</a:t>
          </a:r>
          <a:endParaRPr lang="en-GB" sz="1200" b="0" i="0" u="none" dirty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241300</xdr:colOff>
      <xdr:row>6</xdr:row>
      <xdr:rowOff>12700</xdr:rowOff>
    </xdr:from>
    <xdr:to>
      <xdr:col>14</xdr:col>
      <xdr:colOff>584200</xdr:colOff>
      <xdr:row>28</xdr:row>
      <xdr:rowOff>34652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4C8F93-CC26-AB32-D67F-2FA64E4C4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1244600"/>
          <a:ext cx="7772400" cy="449235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52897</xdr:rowOff>
    </xdr:from>
    <xdr:to>
      <xdr:col>11</xdr:col>
      <xdr:colOff>668800</xdr:colOff>
      <xdr:row>41</xdr:row>
      <xdr:rowOff>163200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964B63-B499-3BA4-4C17-445818EE34A2}"/>
            </a:ext>
          </a:extLst>
        </xdr:cNvPr>
        <xdr:cNvGrpSpPr/>
      </xdr:nvGrpSpPr>
      <xdr:grpSpPr>
        <a:xfrm>
          <a:off x="825500" y="3583497"/>
          <a:ext cx="9000000" cy="4987103"/>
          <a:chOff x="20176225" y="2412553"/>
          <a:chExt cx="8085294" cy="4944484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C85B810-BEA4-5D2E-C701-159C043CF0DF}"/>
              </a:ext>
            </a:extLst>
          </xdr:cNvPr>
          <xdr:cNvGrpSpPr/>
        </xdr:nvGrpSpPr>
        <xdr:grpSpPr>
          <a:xfrm>
            <a:off x="20176225" y="2412553"/>
            <a:ext cx="8085294" cy="4944484"/>
            <a:chOff x="30536549" y="17023914"/>
            <a:chExt cx="8182678" cy="5194400"/>
          </a:xfrm>
          <a:solidFill>
            <a:srgbClr val="FAFAFA"/>
          </a:solidFill>
        </xdr:grpSpPr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D7F570D0-DADE-D50A-6360-4C1A9AE837B4}"/>
                </a:ext>
              </a:extLst>
            </xdr:cNvPr>
            <xdr:cNvGraphicFramePr>
              <a:graphicFrameLocks/>
            </xdr:cNvGraphicFramePr>
          </xdr:nvGraphicFramePr>
          <xdr:xfrm>
            <a:off x="30536549" y="17023914"/>
            <a:ext cx="8182678" cy="51944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09A7E8D6-FDB8-F815-C8ED-8FB50DD970C0}"/>
                </a:ext>
              </a:extLst>
            </xdr:cNvPr>
            <xdr:cNvGraphicFramePr>
              <a:graphicFrameLocks/>
            </xdr:cNvGraphicFramePr>
          </xdr:nvGraphicFramePr>
          <xdr:xfrm>
            <a:off x="31645029" y="20769855"/>
            <a:ext cx="7026006" cy="67934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9AA1F4AC-DA1E-6919-B5EA-A01C5149BE9C}"/>
              </a:ext>
            </a:extLst>
          </xdr:cNvPr>
          <xdr:cNvGraphicFramePr>
            <a:graphicFrameLocks/>
          </xdr:cNvGraphicFramePr>
        </xdr:nvGraphicFramePr>
        <xdr:xfrm>
          <a:off x="21071570" y="6197516"/>
          <a:ext cx="6600531" cy="6436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0.09858</cdr:x>
      <cdr:y>0.30497</cdr:y>
    </cdr:from>
    <cdr:to>
      <cdr:x>0.32938</cdr:x>
      <cdr:y>0.40761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D75C86FB-9809-DAF2-23EB-113286F8CFB8}"/>
            </a:ext>
          </a:extLst>
        </cdr:cNvPr>
        <cdr:cNvSpPr txBox="1"/>
      </cdr:nvSpPr>
      <cdr:spPr>
        <a:xfrm xmlns:a="http://schemas.openxmlformats.org/drawingml/2006/main">
          <a:off x="894881" y="1562765"/>
          <a:ext cx="2095020" cy="525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B3B5B6"/>
          </a:solidFill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 b="0" i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LTM entries vs 2021  =  -2%</a:t>
          </a:r>
        </a:p>
        <a:p xmlns:a="http://schemas.openxmlformats.org/drawingml/2006/main">
          <a:pPr algn="l"/>
          <a:r>
            <a:rPr lang="en-GB" sz="1100" b="0" i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LTM entries vs</a:t>
          </a:r>
          <a:r>
            <a:rPr lang="en-GB" sz="1100" b="0" i="0" baseline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 2019  = +37%</a:t>
          </a:r>
          <a:endParaRPr lang="en-GB" sz="1100" b="0" i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  <cdr:relSizeAnchor xmlns:cdr="http://schemas.openxmlformats.org/drawingml/2006/chartDrawing">
    <cdr:from>
      <cdr:x>0</cdr:x>
      <cdr:y>0.83763</cdr:y>
    </cdr:from>
    <cdr:to>
      <cdr:x>0.11596</cdr:x>
      <cdr:y>0.88499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7A3EF6D-7A00-BD28-DCA1-F3AD7F7E20F1}"/>
            </a:ext>
          </a:extLst>
        </cdr:cNvPr>
        <cdr:cNvSpPr txBox="1"/>
      </cdr:nvSpPr>
      <cdr:spPr>
        <a:xfrm xmlns:a="http://schemas.openxmlformats.org/drawingml/2006/main">
          <a:off x="0" y="4263025"/>
          <a:ext cx="1058333" cy="2410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0" i="0">
              <a:solidFill>
                <a:srgbClr val="939596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LTM vs 2019</a:t>
          </a:r>
        </a:p>
      </cdr:txBody>
    </cdr:sp>
  </cdr:relSizeAnchor>
  <cdr:relSizeAnchor xmlns:cdr="http://schemas.openxmlformats.org/drawingml/2006/chartDrawing">
    <cdr:from>
      <cdr:x>0</cdr:x>
      <cdr:y>0.7906</cdr:y>
    </cdr:from>
    <cdr:to>
      <cdr:x>0.06742</cdr:x>
      <cdr:y>0.84132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AE505FD9-2769-77D8-45B7-4C5AFB84539D}"/>
            </a:ext>
          </a:extLst>
        </cdr:cNvPr>
        <cdr:cNvSpPr txBox="1"/>
      </cdr:nvSpPr>
      <cdr:spPr>
        <a:xfrm xmlns:a="http://schemas.openxmlformats.org/drawingml/2006/main">
          <a:off x="0" y="4023656"/>
          <a:ext cx="615343" cy="258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0" i="0" kern="1200">
              <a:solidFill>
                <a:srgbClr val="939596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 LTM vs 2021</a:t>
          </a:r>
        </a:p>
        <a:p xmlns:a="http://schemas.openxmlformats.org/drawingml/2006/main">
          <a:endParaRPr lang="en-GB" sz="1100" b="0" i="0" kern="1200">
            <a:solidFill>
              <a:srgbClr val="939596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6</xdr:row>
      <xdr:rowOff>101600</xdr:rowOff>
    </xdr:from>
    <xdr:to>
      <xdr:col>1</xdr:col>
      <xdr:colOff>791938</xdr:colOff>
      <xdr:row>6</xdr:row>
      <xdr:rowOff>352117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1561FE3-DCE4-764F-A5A3-FF3DF1680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27100" y="1320800"/>
          <a:ext cx="690338" cy="25051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12</xdr:row>
      <xdr:rowOff>127000</xdr:rowOff>
    </xdr:from>
    <xdr:to>
      <xdr:col>13</xdr:col>
      <xdr:colOff>778437</xdr:colOff>
      <xdr:row>36</xdr:row>
      <xdr:rowOff>102160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AC7649F5-5CE1-1B4A-B4A6-915A5EFA2091}"/>
            </a:ext>
          </a:extLst>
        </xdr:cNvPr>
        <xdr:cNvGrpSpPr/>
      </xdr:nvGrpSpPr>
      <xdr:grpSpPr>
        <a:xfrm>
          <a:off x="381000" y="2641600"/>
          <a:ext cx="9528737" cy="4851960"/>
          <a:chOff x="20563241" y="4344772"/>
          <a:chExt cx="8899190" cy="4985059"/>
        </a:xfrm>
        <a:noFill/>
      </xdr:grpSpPr>
      <xdr:graphicFrame macro="">
        <xdr:nvGraphicFramePr>
          <xdr:cNvPr id="15" name="Chart 14">
            <a:extLst>
              <a:ext uri="{FF2B5EF4-FFF2-40B4-BE49-F238E27FC236}">
                <a16:creationId xmlns:a16="http://schemas.microsoft.com/office/drawing/2014/main" id="{52892334-18C4-D545-38A5-349C7B0B4AF8}"/>
              </a:ext>
            </a:extLst>
          </xdr:cNvPr>
          <xdr:cNvGraphicFramePr>
            <a:graphicFrameLocks/>
          </xdr:cNvGraphicFramePr>
        </xdr:nvGraphicFramePr>
        <xdr:xfrm>
          <a:off x="20563241" y="4344772"/>
          <a:ext cx="8899190" cy="49850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97C659BB-AAE4-CC67-A48C-E8A598DBAF8D}"/>
              </a:ext>
            </a:extLst>
          </xdr:cNvPr>
          <xdr:cNvSpPr txBox="1"/>
        </xdr:nvSpPr>
        <xdr:spPr>
          <a:xfrm>
            <a:off x="28403156" y="5254581"/>
            <a:ext cx="1004540" cy="300409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200" b="1" i="0">
                <a:solidFill>
                  <a:srgbClr val="F4D74D"/>
                </a:solidFill>
                <a:latin typeface="Geist" pitchFamily="2" charset="77"/>
                <a:ea typeface="Geist" pitchFamily="2" charset="77"/>
                <a:cs typeface="Geist" pitchFamily="2" charset="77"/>
              </a:rPr>
              <a:t>Industrials</a:t>
            </a:r>
          </a:p>
        </xdr:txBody>
      </xdr:sp>
    </xdr:grp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0.88379</cdr:x>
      <cdr:y>0.32419</cdr:y>
    </cdr:from>
    <cdr:to>
      <cdr:x>0.97801</cdr:x>
      <cdr:y>0.3792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796B461A-DFDB-0CB8-5BB7-6224CF887152}"/>
            </a:ext>
          </a:extLst>
        </cdr:cNvPr>
        <cdr:cNvSpPr txBox="1"/>
      </cdr:nvSpPr>
      <cdr:spPr>
        <a:xfrm xmlns:a="http://schemas.openxmlformats.org/drawingml/2006/main">
          <a:off x="7864988" y="1616116"/>
          <a:ext cx="838482" cy="274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TMT</a:t>
          </a:r>
        </a:p>
      </cdr:txBody>
    </cdr:sp>
  </cdr:relSizeAnchor>
  <cdr:relSizeAnchor xmlns:cdr="http://schemas.openxmlformats.org/drawingml/2006/chartDrawing">
    <cdr:from>
      <cdr:x>0.87957</cdr:x>
      <cdr:y>0.3902</cdr:y>
    </cdr:from>
    <cdr:to>
      <cdr:x>0.98671</cdr:x>
      <cdr:y>0.48389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7C14E8CA-C8F5-1F08-233C-6A3589A063D3}"/>
            </a:ext>
          </a:extLst>
        </cdr:cNvPr>
        <cdr:cNvSpPr txBox="1"/>
      </cdr:nvSpPr>
      <cdr:spPr>
        <a:xfrm xmlns:a="http://schemas.openxmlformats.org/drawingml/2006/main">
          <a:off x="7885187" y="1983444"/>
          <a:ext cx="960523" cy="4762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Energy &amp;</a:t>
          </a:r>
        </a:p>
        <a:p xmlns:a="http://schemas.openxmlformats.org/drawingml/2006/main">
          <a:r>
            <a:rPr lang="en-US" sz="1200" b="1" i="0" kern="120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Materials</a:t>
          </a:r>
        </a:p>
      </cdr:txBody>
    </cdr:sp>
  </cdr:relSizeAnchor>
  <cdr:relSizeAnchor xmlns:cdr="http://schemas.openxmlformats.org/drawingml/2006/chartDrawing">
    <cdr:from>
      <cdr:x>0.88096</cdr:x>
      <cdr:y>0.09192</cdr:y>
    </cdr:from>
    <cdr:to>
      <cdr:x>0.97854</cdr:x>
      <cdr:y>0.14693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30D886D5-D096-5988-621E-D1F0FB47B5E1}"/>
            </a:ext>
          </a:extLst>
        </cdr:cNvPr>
        <cdr:cNvSpPr txBox="1"/>
      </cdr:nvSpPr>
      <cdr:spPr>
        <a:xfrm xmlns:a="http://schemas.openxmlformats.org/drawingml/2006/main">
          <a:off x="7814721" y="450517"/>
          <a:ext cx="865602" cy="2696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71D1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Services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546100</xdr:colOff>
      <xdr:row>9</xdr:row>
      <xdr:rowOff>76200</xdr:rowOff>
    </xdr:from>
    <xdr:to>
      <xdr:col>14</xdr:col>
      <xdr:colOff>503700</xdr:colOff>
      <xdr:row>34</xdr:row>
      <xdr:rowOff>1275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8CB835-8D6E-2FC0-A2B0-0ADFCFC63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0.85474</cdr:x>
      <cdr:y>0.53497</cdr:y>
    </cdr:from>
    <cdr:to>
      <cdr:x>0.96805</cdr:x>
      <cdr:y>0.59009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F0E9821-8BC7-AF91-B452-443A9C26658E}"/>
            </a:ext>
          </a:extLst>
        </cdr:cNvPr>
        <cdr:cNvSpPr txBox="1"/>
      </cdr:nvSpPr>
      <cdr:spPr>
        <a:xfrm xmlns:a="http://schemas.openxmlformats.org/drawingml/2006/main">
          <a:off x="7711503" y="2745601"/>
          <a:ext cx="1022284" cy="282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200" b="1" i="0" kern="1200" dirty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 PE entries</a:t>
          </a:r>
        </a:p>
      </cdr:txBody>
    </cdr:sp>
  </cdr:relSizeAnchor>
  <cdr:relSizeAnchor xmlns:cdr="http://schemas.openxmlformats.org/drawingml/2006/chartDrawing">
    <cdr:from>
      <cdr:x>0.8556</cdr:x>
      <cdr:y>0.60409</cdr:y>
    </cdr:from>
    <cdr:to>
      <cdr:x>0.96891</cdr:x>
      <cdr:y>0.65921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F21E24E-9E69-22A5-3D4C-8342B53D32A2}"/>
            </a:ext>
          </a:extLst>
        </cdr:cNvPr>
        <cdr:cNvSpPr txBox="1"/>
      </cdr:nvSpPr>
      <cdr:spPr>
        <a:xfrm xmlns:a="http://schemas.openxmlformats.org/drawingml/2006/main">
          <a:off x="7719262" y="3100355"/>
          <a:ext cx="1022284" cy="282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kern="1200" dirty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 PE exits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</xdr:colOff>
      <xdr:row>16</xdr:row>
      <xdr:rowOff>0</xdr:rowOff>
    </xdr:from>
    <xdr:to>
      <xdr:col>13</xdr:col>
      <xdr:colOff>160804</xdr:colOff>
      <xdr:row>38</xdr:row>
      <xdr:rowOff>189125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C8CA46BA-DBA6-25F0-B8B2-2AE5BCE49729}"/>
            </a:ext>
          </a:extLst>
        </xdr:cNvPr>
        <xdr:cNvGrpSpPr/>
      </xdr:nvGrpSpPr>
      <xdr:grpSpPr>
        <a:xfrm>
          <a:off x="825504" y="3327400"/>
          <a:ext cx="9127000" cy="4659525"/>
          <a:chOff x="10912819" y="-30659"/>
          <a:chExt cx="8148847" cy="4886377"/>
        </a:xfrm>
      </xdr:grpSpPr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60846761-0986-C333-358B-209C47B1110E}"/>
              </a:ext>
            </a:extLst>
          </xdr:cNvPr>
          <xdr:cNvGraphicFramePr>
            <a:graphicFrameLocks/>
          </xdr:cNvGraphicFramePr>
        </xdr:nvGraphicFramePr>
        <xdr:xfrm>
          <a:off x="10912819" y="-30659"/>
          <a:ext cx="8148847" cy="488637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4903B57B-57BA-39FB-178B-82D1C4EE11AC}"/>
              </a:ext>
            </a:extLst>
          </xdr:cNvPr>
          <xdr:cNvGraphicFramePr>
            <a:graphicFrameLocks/>
          </xdr:cNvGraphicFramePr>
        </xdr:nvGraphicFramePr>
        <xdr:xfrm>
          <a:off x="14008816" y="663902"/>
          <a:ext cx="2367526" cy="41350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1729CFF6-3329-CBB0-3E76-F825FDEA281F}"/>
              </a:ext>
            </a:extLst>
          </xdr:cNvPr>
          <xdr:cNvGraphicFramePr>
            <a:graphicFrameLocks/>
          </xdr:cNvGraphicFramePr>
        </xdr:nvGraphicFramePr>
        <xdr:xfrm>
          <a:off x="16331387" y="663903"/>
          <a:ext cx="2367527" cy="41835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0.15228</cdr:x>
      <cdr:y>0.05125</cdr:y>
    </cdr:from>
    <cdr:to>
      <cdr:x>0.32446</cdr:x>
      <cdr:y>0.09776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D25504C0-8010-64C2-1926-3159D79B477B}"/>
            </a:ext>
          </a:extLst>
        </cdr:cNvPr>
        <cdr:cNvSpPr txBox="1"/>
      </cdr:nvSpPr>
      <cdr:spPr>
        <a:xfrm xmlns:a="http://schemas.openxmlformats.org/drawingml/2006/main">
          <a:off x="1370540" y="246109"/>
          <a:ext cx="1549620" cy="223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u="none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US Market </a:t>
          </a:r>
          <a:endParaRPr lang="en-GB" sz="1200" b="1" i="0" u="none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0.41048</cdr:x>
      <cdr:y>0.05125</cdr:y>
    </cdr:from>
    <cdr:to>
      <cdr:x>0.65762</cdr:x>
      <cdr:y>0.10131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470F79FB-FE71-F5C8-B994-12A5D2EB0DCA}"/>
            </a:ext>
          </a:extLst>
        </cdr:cNvPr>
        <cdr:cNvSpPr txBox="1"/>
      </cdr:nvSpPr>
      <cdr:spPr>
        <a:xfrm xmlns:a="http://schemas.openxmlformats.org/drawingml/2006/main">
          <a:off x="3694340" y="246109"/>
          <a:ext cx="2224260" cy="2404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u="none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European Market</a:t>
          </a:r>
          <a:endParaRPr lang="en-GB" sz="1200" b="1" i="0" u="none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0.78553</cdr:x>
      <cdr:y>0.05125</cdr:y>
    </cdr:from>
    <cdr:to>
      <cdr:x>0.96275</cdr:x>
      <cdr:y>0.10997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B3341EA3-F0C2-3601-E7D1-5EB540266C71}"/>
            </a:ext>
          </a:extLst>
        </cdr:cNvPr>
        <cdr:cNvSpPr txBox="1"/>
      </cdr:nvSpPr>
      <cdr:spPr>
        <a:xfrm xmlns:a="http://schemas.openxmlformats.org/drawingml/2006/main">
          <a:off x="7069790" y="246109"/>
          <a:ext cx="1594980" cy="2819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u="none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Difference</a:t>
          </a:r>
          <a:endParaRPr lang="en-GB" sz="1200" b="1" i="0" u="none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0</xdr:rowOff>
    </xdr:from>
    <xdr:to>
      <xdr:col>11</xdr:col>
      <xdr:colOff>71900</xdr:colOff>
      <xdr:row>41</xdr:row>
      <xdr:rowOff>163200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06BE132-323D-FF79-9DC2-B6C27D659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0.84883</cdr:x>
      <cdr:y>0.38223</cdr:y>
    </cdr:from>
    <cdr:to>
      <cdr:x>0.98257</cdr:x>
      <cdr:y>0.41894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639470" y="1926457"/>
          <a:ext cx="1203660" cy="185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Sponsor-to- sponsor 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0.84883</cdr:x>
      <cdr:y>0.70676</cdr:y>
    </cdr:from>
    <cdr:to>
      <cdr:x>0.98258</cdr:x>
      <cdr:y>0.74347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6898424" y="3890822"/>
          <a:ext cx="1086983" cy="2020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Family-to- sponsor (PE)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0.84883</cdr:x>
      <cdr:y>0.16718</cdr:y>
    </cdr:from>
    <cdr:to>
      <cdr:x>0.99511</cdr:x>
      <cdr:y>0.20388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639470" y="842566"/>
          <a:ext cx="1316520" cy="184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Carve-outs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0.84883</cdr:x>
      <cdr:y>0.05042</cdr:y>
    </cdr:from>
    <cdr:to>
      <cdr:x>0.99668</cdr:x>
      <cdr:y>0.07917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20253906-BF11-0D8C-7AE2-7070E76C7699}"/>
            </a:ext>
          </a:extLst>
        </cdr:cNvPr>
        <cdr:cNvSpPr txBox="1"/>
      </cdr:nvSpPr>
      <cdr:spPr>
        <a:xfrm xmlns:a="http://schemas.openxmlformats.org/drawingml/2006/main">
          <a:off x="7639470" y="254107"/>
          <a:ext cx="1330650" cy="144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Public-to-private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0.76836</cdr:x>
      <cdr:y>0.08772</cdr:y>
    </cdr:from>
    <cdr:to>
      <cdr:x>0.77162</cdr:x>
      <cdr:y>0.83828</cdr:y>
    </cdr:to>
    <cdr:cxnSp macro="">
      <cdr:nvCxnSpPr>
        <cdr:cNvPr id="1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972BA44-990E-08F1-85CE-ECC9592C231F}"/>
            </a:ext>
          </a:extLst>
        </cdr:cNvPr>
        <cdr:cNvCxnSpPr/>
      </cdr:nvCxnSpPr>
      <cdr:spPr>
        <a:xfrm xmlns:a="http://schemas.openxmlformats.org/drawingml/2006/main" flipH="1">
          <a:off x="6978653" y="450186"/>
          <a:ext cx="29609" cy="385193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0.84883</cdr:x>
      <cdr:y>0.38223</cdr:y>
    </cdr:from>
    <cdr:to>
      <cdr:x>0.98257</cdr:x>
      <cdr:y>0.41894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639470" y="1926457"/>
          <a:ext cx="1203660" cy="185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Sponsor-to- sponsor 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0.84883</cdr:x>
      <cdr:y>0.70676</cdr:y>
    </cdr:from>
    <cdr:to>
      <cdr:x>0.98258</cdr:x>
      <cdr:y>0.74347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6898424" y="3890822"/>
          <a:ext cx="1086983" cy="2020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Family-to- sponsor (PE)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0.84883</cdr:x>
      <cdr:y>0.16718</cdr:y>
    </cdr:from>
    <cdr:to>
      <cdr:x>0.99511</cdr:x>
      <cdr:y>0.20388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639470" y="842566"/>
          <a:ext cx="1316520" cy="184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Carve-outs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0.84883</cdr:x>
      <cdr:y>0.05042</cdr:y>
    </cdr:from>
    <cdr:to>
      <cdr:x>0.99668</cdr:x>
      <cdr:y>0.07917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20253906-BF11-0D8C-7AE2-7070E76C7699}"/>
            </a:ext>
          </a:extLst>
        </cdr:cNvPr>
        <cdr:cNvSpPr txBox="1"/>
      </cdr:nvSpPr>
      <cdr:spPr>
        <a:xfrm xmlns:a="http://schemas.openxmlformats.org/drawingml/2006/main">
          <a:off x="7639470" y="254107"/>
          <a:ext cx="1330650" cy="144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Public-to-private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0.76836</cdr:x>
      <cdr:y>0.08772</cdr:y>
    </cdr:from>
    <cdr:to>
      <cdr:x>0.77162</cdr:x>
      <cdr:y>0.83828</cdr:y>
    </cdr:to>
    <cdr:cxnSp macro="">
      <cdr:nvCxnSpPr>
        <cdr:cNvPr id="6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972BA44-990E-08F1-85CE-ECC9592C231F}"/>
            </a:ext>
          </a:extLst>
        </cdr:cNvPr>
        <cdr:cNvCxnSpPr/>
      </cdr:nvCxnSpPr>
      <cdr:spPr>
        <a:xfrm xmlns:a="http://schemas.openxmlformats.org/drawingml/2006/main" flipH="1">
          <a:off x="6978653" y="450186"/>
          <a:ext cx="29609" cy="385193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11</xdr:col>
      <xdr:colOff>757700</xdr:colOff>
      <xdr:row>41</xdr:row>
      <xdr:rowOff>163200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237E44-0D64-EE48-9619-5EE90648D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0.87175</cdr:x>
      <cdr:y>0.16663</cdr:y>
    </cdr:from>
    <cdr:to>
      <cdr:x>0.98425</cdr:x>
      <cdr:y>0.19529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845755" y="839802"/>
          <a:ext cx="1012496" cy="14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Minority Stake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0.87218</cdr:x>
      <cdr:y>0.54592</cdr:y>
    </cdr:from>
    <cdr:to>
      <cdr:x>0.97014</cdr:x>
      <cdr:y>0.58586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849660" y="2751439"/>
          <a:ext cx="881591" cy="2013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Majority Stake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0.87175</cdr:x>
      <cdr:y>0.16663</cdr:y>
    </cdr:from>
    <cdr:to>
      <cdr:x>0.98425</cdr:x>
      <cdr:y>0.19529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845755" y="839802"/>
          <a:ext cx="1012496" cy="14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Minority Stake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0.87218</cdr:x>
      <cdr:y>0.54592</cdr:y>
    </cdr:from>
    <cdr:to>
      <cdr:x>0.97014</cdr:x>
      <cdr:y>0.58586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849660" y="2751439"/>
          <a:ext cx="881591" cy="2013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Majority Stake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0.78458</cdr:x>
      <cdr:y>0.07308</cdr:y>
    </cdr:from>
    <cdr:to>
      <cdr:x>0.78784</cdr:x>
      <cdr:y>0.82364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2FAA8D-0ECF-E059-198A-39C50388797F}"/>
            </a:ext>
          </a:extLst>
        </cdr:cNvPr>
        <cdr:cNvCxnSpPr/>
      </cdr:nvCxnSpPr>
      <cdr:spPr>
        <a:xfrm xmlns:a="http://schemas.openxmlformats.org/drawingml/2006/main" flipH="1">
          <a:off x="7061200" y="368300"/>
          <a:ext cx="29340" cy="378282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698501</xdr:colOff>
      <xdr:row>15</xdr:row>
      <xdr:rowOff>59267</xdr:rowOff>
    </xdr:from>
    <xdr:to>
      <xdr:col>7</xdr:col>
      <xdr:colOff>459251</xdr:colOff>
      <xdr:row>39</xdr:row>
      <xdr:rowOff>146267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4F64F3-DD6C-CB4C-B7F2-181DE09F9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11</xdr:col>
      <xdr:colOff>192550</xdr:colOff>
      <xdr:row>40</xdr:row>
      <xdr:rowOff>55250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0E437D2-FBBA-C9EF-127B-F0F1CC13A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0.86137</cdr:x>
      <cdr:y>0.24899</cdr:y>
    </cdr:from>
    <cdr:to>
      <cdr:x>0.99511</cdr:x>
      <cdr:y>0.2857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752327" y="1254924"/>
          <a:ext cx="1203660" cy="185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North America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0.86182</cdr:x>
      <cdr:y>0.59198</cdr:y>
    </cdr:from>
    <cdr:to>
      <cdr:x>0.99557</cdr:x>
      <cdr:y>0.62869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756397" y="2983560"/>
          <a:ext cx="1203750" cy="185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Europe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0.86008</cdr:x>
      <cdr:y>0.09087</cdr:y>
    </cdr:from>
    <cdr:to>
      <cdr:x>0.97277</cdr:x>
      <cdr:y>0.18038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740698" y="457975"/>
          <a:ext cx="1014269" cy="451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Rest of the World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0.87105</cdr:x>
      <cdr:y>0.01963</cdr:y>
    </cdr:from>
    <cdr:to>
      <cdr:x>0.99287</cdr:x>
      <cdr:y>0.0593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7437CC20-B8F3-8B25-D4E8-09BAE2DBE8CB}"/>
            </a:ext>
          </a:extLst>
        </cdr:cNvPr>
        <cdr:cNvSpPr txBox="1"/>
      </cdr:nvSpPr>
      <cdr:spPr>
        <a:xfrm xmlns:a="http://schemas.openxmlformats.org/drawingml/2006/main">
          <a:off x="7828877" y="96793"/>
          <a:ext cx="1094895" cy="195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B3B5B6"/>
          </a:solidFill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0" i="0" u="none" baseline="0" dirty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Investor HQ</a:t>
          </a:r>
          <a:endParaRPr lang="en-GB" sz="1200" b="0" i="0" u="none" dirty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  <cdr:relSizeAnchor xmlns:cdr="http://schemas.openxmlformats.org/drawingml/2006/chartDrawing">
    <cdr:from>
      <cdr:x>0.86137</cdr:x>
      <cdr:y>0.24899</cdr:y>
    </cdr:from>
    <cdr:to>
      <cdr:x>0.99511</cdr:x>
      <cdr:y>0.2857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752327" y="1254924"/>
          <a:ext cx="1203660" cy="185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North America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0.86182</cdr:x>
      <cdr:y>0.59198</cdr:y>
    </cdr:from>
    <cdr:to>
      <cdr:x>0.99557</cdr:x>
      <cdr:y>0.62869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756397" y="2983560"/>
          <a:ext cx="1203750" cy="185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Europe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0.86008</cdr:x>
      <cdr:y>0.09087</cdr:y>
    </cdr:from>
    <cdr:to>
      <cdr:x>0.97277</cdr:x>
      <cdr:y>0.18038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740698" y="457975"/>
          <a:ext cx="1014269" cy="451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Rest of the World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0.87105</cdr:x>
      <cdr:y>0.01963</cdr:y>
    </cdr:from>
    <cdr:to>
      <cdr:x>0.99287</cdr:x>
      <cdr:y>0.0593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7437CC20-B8F3-8B25-D4E8-09BAE2DBE8CB}"/>
            </a:ext>
          </a:extLst>
        </cdr:cNvPr>
        <cdr:cNvSpPr txBox="1"/>
      </cdr:nvSpPr>
      <cdr:spPr>
        <a:xfrm xmlns:a="http://schemas.openxmlformats.org/drawingml/2006/main">
          <a:off x="7828877" y="96793"/>
          <a:ext cx="1094895" cy="195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B3B5B6"/>
          </a:solidFill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0" i="0" u="none" baseline="0" dirty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Investor HQ</a:t>
          </a:r>
          <a:endParaRPr lang="en-GB" sz="1200" b="0" i="0" u="none" dirty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14</xdr:col>
      <xdr:colOff>342900</xdr:colOff>
      <xdr:row>28</xdr:row>
      <xdr:rowOff>45823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228C18-9810-AEC4-E7F3-33399E9DB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1200" y="1498600"/>
          <a:ext cx="7772400" cy="4313023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25401</xdr:colOff>
      <xdr:row>17</xdr:row>
      <xdr:rowOff>50801</xdr:rowOff>
    </xdr:from>
    <xdr:to>
      <xdr:col>12</xdr:col>
      <xdr:colOff>560405</xdr:colOff>
      <xdr:row>43</xdr:row>
      <xdr:rowOff>54545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EF597A21-1E73-BD82-5239-42AF0A1E6B8F}"/>
            </a:ext>
          </a:extLst>
        </xdr:cNvPr>
        <xdr:cNvGrpSpPr/>
      </xdr:nvGrpSpPr>
      <xdr:grpSpPr>
        <a:xfrm>
          <a:off x="850901" y="3581401"/>
          <a:ext cx="9361504" cy="5286944"/>
          <a:chOff x="8551242" y="5755307"/>
          <a:chExt cx="8025144" cy="4556193"/>
        </a:xfrm>
      </xdr:grpSpPr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EB22909F-AD65-9168-6F58-DFAC27CDFD8D}"/>
              </a:ext>
            </a:extLst>
          </xdr:cNvPr>
          <xdr:cNvGraphicFramePr>
            <a:graphicFrameLocks/>
          </xdr:cNvGraphicFramePr>
        </xdr:nvGraphicFramePr>
        <xdr:xfrm>
          <a:off x="8551242" y="5755307"/>
          <a:ext cx="8025144" cy="455619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1833C63B-B675-BBD4-91E4-51520A1A90E9}"/>
              </a:ext>
            </a:extLst>
          </xdr:cNvPr>
          <xdr:cNvGraphicFramePr>
            <a:graphicFrameLocks/>
          </xdr:cNvGraphicFramePr>
        </xdr:nvGraphicFramePr>
        <xdr:xfrm>
          <a:off x="8600241" y="9340158"/>
          <a:ext cx="7760605" cy="4569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1</xdr:col>
      <xdr:colOff>203200</xdr:colOff>
      <xdr:row>36</xdr:row>
      <xdr:rowOff>114300</xdr:rowOff>
    </xdr:from>
    <xdr:to>
      <xdr:col>12</xdr:col>
      <xdr:colOff>380374</xdr:colOff>
      <xdr:row>39</xdr:row>
      <xdr:rowOff>29158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EB8EFA4-9159-3A40-9BD5-25623F17C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0.84246</cdr:y>
    </cdr:from>
    <cdr:to>
      <cdr:x>0.08004</cdr:x>
      <cdr:y>0.8912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57A3EF6D-7A00-BD28-DCA1-F3AD7F7E20F1}"/>
            </a:ext>
          </a:extLst>
        </cdr:cNvPr>
        <cdr:cNvSpPr txBox="1"/>
      </cdr:nvSpPr>
      <cdr:spPr>
        <a:xfrm xmlns:a="http://schemas.openxmlformats.org/drawingml/2006/main">
          <a:off x="0" y="4454050"/>
          <a:ext cx="723900" cy="25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0" i="0">
              <a:solidFill>
                <a:srgbClr val="939596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 vs 2019</a:t>
          </a:r>
        </a:p>
      </cdr:txBody>
    </cdr:sp>
  </cdr:relSizeAnchor>
  <cdr:relSizeAnchor xmlns:cdr="http://schemas.openxmlformats.org/drawingml/2006/chartDrawing">
    <cdr:from>
      <cdr:x>0.57397</cdr:x>
      <cdr:y>0.05219</cdr:y>
    </cdr:from>
    <cdr:to>
      <cdr:x>0.7696</cdr:x>
      <cdr:y>0.15483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D75C86FB-9809-DAF2-23EB-113286F8CFB8}"/>
            </a:ext>
          </a:extLst>
        </cdr:cNvPr>
        <cdr:cNvSpPr txBox="1"/>
      </cdr:nvSpPr>
      <cdr:spPr>
        <a:xfrm xmlns:a="http://schemas.openxmlformats.org/drawingml/2006/main">
          <a:off x="5209491" y="246320"/>
          <a:ext cx="1775509" cy="484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B3B5B6"/>
          </a:solidFill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0" i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Entries vs 2021  =  -2%</a:t>
          </a:r>
        </a:p>
        <a:p xmlns:a="http://schemas.openxmlformats.org/drawingml/2006/main">
          <a:pPr algn="ctr"/>
          <a:r>
            <a:rPr lang="en-GB" sz="1100" b="0" i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Entries vs</a:t>
          </a:r>
          <a:r>
            <a:rPr lang="en-GB" sz="1100" b="0" i="0" baseline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 2019  = +37%</a:t>
          </a:r>
          <a:endParaRPr lang="en-GB" sz="1100" b="0" i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  <cdr:relSizeAnchor xmlns:cdr="http://schemas.openxmlformats.org/drawingml/2006/chartDrawing">
    <cdr:from>
      <cdr:x>0.10143</cdr:x>
      <cdr:y>0.3122</cdr:y>
    </cdr:from>
    <cdr:to>
      <cdr:x>0.3287</cdr:x>
      <cdr:y>0.41484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75C86FB-9809-DAF2-23EB-113286F8CFB8}"/>
            </a:ext>
          </a:extLst>
        </cdr:cNvPr>
        <cdr:cNvSpPr txBox="1"/>
      </cdr:nvSpPr>
      <cdr:spPr>
        <a:xfrm xmlns:a="http://schemas.openxmlformats.org/drawingml/2006/main">
          <a:off x="821617" y="1517269"/>
          <a:ext cx="1840887" cy="498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050" b="0" i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Entries vs 2021  =  -2%</a:t>
          </a:r>
        </a:p>
        <a:p xmlns:a="http://schemas.openxmlformats.org/drawingml/2006/main">
          <a:pPr algn="l"/>
          <a:r>
            <a:rPr lang="en-GB" sz="1050" b="0" i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Entries vs</a:t>
          </a:r>
          <a:r>
            <a:rPr lang="en-GB" sz="1050" b="0" i="0" baseline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 2019  = +37%</a:t>
          </a:r>
          <a:endParaRPr lang="en-GB" sz="1050" b="0" i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  <cdr:relSizeAnchor xmlns:cdr="http://schemas.openxmlformats.org/drawingml/2006/chartDrawing">
    <cdr:from>
      <cdr:x>0.00546</cdr:x>
      <cdr:y>0.79598</cdr:y>
    </cdr:from>
    <cdr:to>
      <cdr:x>0.07288</cdr:x>
      <cdr:y>0.8467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E505FD9-2769-77D8-45B7-4C5AFB84539D}"/>
            </a:ext>
          </a:extLst>
        </cdr:cNvPr>
        <cdr:cNvSpPr txBox="1"/>
      </cdr:nvSpPr>
      <cdr:spPr>
        <a:xfrm xmlns:a="http://schemas.openxmlformats.org/drawingml/2006/main">
          <a:off x="44201" y="3868463"/>
          <a:ext cx="546102" cy="246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050" b="0" i="0" kern="1200">
              <a:solidFill>
                <a:srgbClr val="939596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vs 2021</a:t>
          </a:r>
        </a:p>
        <a:p xmlns:a="http://schemas.openxmlformats.org/drawingml/2006/main">
          <a:endParaRPr lang="en-GB" sz="1050" b="0" i="0" kern="1200">
            <a:solidFill>
              <a:srgbClr val="939596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12</xdr:col>
      <xdr:colOff>30625</xdr:colOff>
      <xdr:row>41</xdr:row>
      <xdr:rowOff>167169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47D44C-D015-D63A-8EF6-68D4CF635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0.85159</cdr:x>
      <cdr:y>0.24602</cdr:y>
    </cdr:from>
    <cdr:to>
      <cdr:x>0.98533</cdr:x>
      <cdr:y>0.28273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664271" y="1239939"/>
          <a:ext cx="1203659" cy="185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North America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0.8545</cdr:x>
      <cdr:y>0.60427</cdr:y>
    </cdr:from>
    <cdr:to>
      <cdr:x>0.93607</cdr:x>
      <cdr:y>0.65265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690515" y="3045512"/>
          <a:ext cx="734081" cy="243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Europe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0.85323</cdr:x>
      <cdr:y>0.09004</cdr:y>
    </cdr:from>
    <cdr:to>
      <cdr:x>0.99951</cdr:x>
      <cdr:y>0.12674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679030" y="453809"/>
          <a:ext cx="1316519" cy="184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Rest of the World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0.83218</cdr:x>
      <cdr:y>0.01609</cdr:y>
    </cdr:from>
    <cdr:to>
      <cdr:x>0.98589</cdr:x>
      <cdr:y>0.0567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7437CC20-B8F3-8B25-D4E8-09BAE2DBE8CB}"/>
            </a:ext>
          </a:extLst>
        </cdr:cNvPr>
        <cdr:cNvSpPr txBox="1"/>
      </cdr:nvSpPr>
      <cdr:spPr>
        <a:xfrm xmlns:a="http://schemas.openxmlformats.org/drawingml/2006/main">
          <a:off x="7489649" y="81091"/>
          <a:ext cx="1383350" cy="204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B3B5B6"/>
          </a:solidFill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0" i="0" u="none" baseline="0" dirty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Investor HQ</a:t>
          </a:r>
          <a:endParaRPr lang="en-GB" sz="1200" b="0" i="0" u="none" dirty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  <cdr:relSizeAnchor xmlns:cdr="http://schemas.openxmlformats.org/drawingml/2006/chartDrawing">
    <cdr:from>
      <cdr:x>0.85159</cdr:x>
      <cdr:y>0.24602</cdr:y>
    </cdr:from>
    <cdr:to>
      <cdr:x>0.98533</cdr:x>
      <cdr:y>0.28273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664271" y="1239939"/>
          <a:ext cx="1203659" cy="185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North America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0.8545</cdr:x>
      <cdr:y>0.60427</cdr:y>
    </cdr:from>
    <cdr:to>
      <cdr:x>0.93607</cdr:x>
      <cdr:y>0.65265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690515" y="3045512"/>
          <a:ext cx="734081" cy="243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Europe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0.85323</cdr:x>
      <cdr:y>0.09004</cdr:y>
    </cdr:from>
    <cdr:to>
      <cdr:x>0.99951</cdr:x>
      <cdr:y>0.12674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679030" y="453809"/>
          <a:ext cx="1316519" cy="184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Rest of the World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0.83218</cdr:x>
      <cdr:y>0.01609</cdr:y>
    </cdr:from>
    <cdr:to>
      <cdr:x>0.98589</cdr:x>
      <cdr:y>0.0567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7437CC20-B8F3-8B25-D4E8-09BAE2DBE8CB}"/>
            </a:ext>
          </a:extLst>
        </cdr:cNvPr>
        <cdr:cNvSpPr txBox="1"/>
      </cdr:nvSpPr>
      <cdr:spPr>
        <a:xfrm xmlns:a="http://schemas.openxmlformats.org/drawingml/2006/main">
          <a:off x="7489649" y="81091"/>
          <a:ext cx="1383350" cy="204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B3B5B6"/>
          </a:solidFill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0" i="0" u="none" baseline="0" dirty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Investor HQ</a:t>
          </a:r>
          <a:endParaRPr lang="en-GB" sz="1200" b="0" i="0" u="none" dirty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12</xdr:col>
      <xdr:colOff>313200</xdr:colOff>
      <xdr:row>42</xdr:row>
      <xdr:rowOff>163200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34DE4C6-729F-BF4B-B6FB-1ACFD725DB1A}"/>
            </a:ext>
          </a:extLst>
        </xdr:cNvPr>
        <xdr:cNvGrpSpPr/>
      </xdr:nvGrpSpPr>
      <xdr:grpSpPr>
        <a:xfrm>
          <a:off x="825500" y="3733800"/>
          <a:ext cx="9000000" cy="5040000"/>
          <a:chOff x="15739532" y="889000"/>
          <a:chExt cx="9000000" cy="4948413"/>
        </a:xfrm>
      </xdr:grpSpPr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7044A4A0-AB24-5DBF-64C7-590DCBDA8150}"/>
              </a:ext>
            </a:extLst>
          </xdr:cNvPr>
          <xdr:cNvGraphicFramePr>
            <a:graphicFrameLocks/>
          </xdr:cNvGraphicFramePr>
        </xdr:nvGraphicFramePr>
        <xdr:xfrm>
          <a:off x="15739532" y="889000"/>
          <a:ext cx="9000000" cy="494841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A48AFF44-6245-0068-F755-83A288A14F99}"/>
              </a:ext>
            </a:extLst>
          </xdr:cNvPr>
          <xdr:cNvSpPr txBox="1"/>
        </xdr:nvSpPr>
        <xdr:spPr>
          <a:xfrm>
            <a:off x="23435733" y="965200"/>
            <a:ext cx="1186863" cy="292388"/>
          </a:xfrm>
          <a:prstGeom prst="rect">
            <a:avLst/>
          </a:prstGeom>
          <a:noFill/>
          <a:ln>
            <a:solidFill>
              <a:srgbClr val="B3B5B6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200" b="0" i="0">
                <a:solidFill>
                  <a:srgbClr val="393A3B"/>
                </a:solidFill>
                <a:latin typeface="Geist Light" pitchFamily="2" charset="77"/>
                <a:ea typeface="Geist Light" pitchFamily="2" charset="77"/>
                <a:cs typeface="Geist Light" pitchFamily="2" charset="77"/>
              </a:rPr>
              <a:t>Deal EV range</a:t>
            </a:r>
          </a:p>
        </xdr:txBody>
      </xdr:sp>
    </xdr:grpSp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0.85279</cdr:x>
      <cdr:y>0.74109</cdr:y>
    </cdr:from>
    <cdr:to>
      <cdr:x>0.98653</cdr:x>
      <cdr:y>0.7778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675117" y="3667234"/>
          <a:ext cx="1203660" cy="181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&lt;</a:t>
          </a:r>
          <a:r>
            <a:rPr lang="en-IN" sz="1200" b="1" i="0">
              <a:solidFill>
                <a:srgbClr val="632BFC"/>
              </a:solidFill>
              <a:effectLst/>
              <a:latin typeface="Geist" pitchFamily="2" charset="77"/>
              <a:ea typeface="Geist" pitchFamily="2" charset="77"/>
              <a:cs typeface="Geist" pitchFamily="2" charset="77"/>
            </a:rPr>
            <a:t>€</a:t>
          </a:r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250M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0.85509</cdr:x>
      <cdr:y>0.29721</cdr:y>
    </cdr:from>
    <cdr:to>
      <cdr:x>0.98884</cdr:x>
      <cdr:y>0.33392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6941651" y="1470711"/>
          <a:ext cx="1085789" cy="181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&gt;</a:t>
          </a:r>
          <a:r>
            <a:rPr lang="en-IN" sz="1200" b="1" i="0">
              <a:solidFill>
                <a:schemeClr val="dk1"/>
              </a:solidFill>
              <a:effectLst/>
              <a:latin typeface="Geist" pitchFamily="2" charset="77"/>
              <a:ea typeface="Geist" pitchFamily="2" charset="77"/>
              <a:cs typeface="Geist" pitchFamily="2" charset="77"/>
            </a:rPr>
            <a:t>€</a:t>
          </a:r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1B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0.85154</cdr:x>
      <cdr:y>0.60873</cdr:y>
    </cdr:from>
    <cdr:to>
      <cdr:x>0.99782</cdr:x>
      <cdr:y>0.64543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6912842" y="3012263"/>
          <a:ext cx="1187508" cy="1816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200" b="1" i="0">
              <a:solidFill>
                <a:srgbClr val="06B57A"/>
              </a:solidFill>
              <a:effectLst/>
              <a:latin typeface="Geist" pitchFamily="2" charset="77"/>
              <a:ea typeface="Geist" pitchFamily="2" charset="77"/>
              <a:cs typeface="Geist" pitchFamily="2" charset="77"/>
            </a:rPr>
            <a:t>€</a:t>
          </a:r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250M-1B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0.76969</cdr:x>
      <cdr:y>0.06798</cdr:y>
    </cdr:from>
    <cdr:to>
      <cdr:x>0.77126</cdr:x>
      <cdr:y>0.82641</cdr:y>
    </cdr:to>
    <cdr:cxnSp macro="">
      <cdr:nvCxnSpPr>
        <cdr:cNvPr id="16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972BA44-990E-08F1-85CE-ECC9592C231F}"/>
            </a:ext>
          </a:extLst>
        </cdr:cNvPr>
        <cdr:cNvCxnSpPr/>
      </cdr:nvCxnSpPr>
      <cdr:spPr>
        <a:xfrm xmlns:a="http://schemas.openxmlformats.org/drawingml/2006/main" flipH="1">
          <a:off x="6248400" y="336382"/>
          <a:ext cx="12749" cy="375301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0.85279</cdr:x>
      <cdr:y>0.74109</cdr:y>
    </cdr:from>
    <cdr:to>
      <cdr:x>0.98653</cdr:x>
      <cdr:y>0.7778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675117" y="3667234"/>
          <a:ext cx="1203660" cy="181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&lt;</a:t>
          </a:r>
          <a:r>
            <a:rPr lang="en-IN" sz="1200" b="1" i="0">
              <a:solidFill>
                <a:srgbClr val="632BFC"/>
              </a:solidFill>
              <a:effectLst/>
              <a:latin typeface="Geist" pitchFamily="2" charset="77"/>
              <a:ea typeface="Geist" pitchFamily="2" charset="77"/>
              <a:cs typeface="Geist" pitchFamily="2" charset="77"/>
            </a:rPr>
            <a:t>€</a:t>
          </a:r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250M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0.85509</cdr:x>
      <cdr:y>0.29721</cdr:y>
    </cdr:from>
    <cdr:to>
      <cdr:x>0.98884</cdr:x>
      <cdr:y>0.33392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6941651" y="1470711"/>
          <a:ext cx="1085789" cy="181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&gt;</a:t>
          </a:r>
          <a:r>
            <a:rPr lang="en-IN" sz="1200" b="1" i="0">
              <a:solidFill>
                <a:schemeClr val="dk1"/>
              </a:solidFill>
              <a:effectLst/>
              <a:latin typeface="Geist" pitchFamily="2" charset="77"/>
              <a:ea typeface="Geist" pitchFamily="2" charset="77"/>
              <a:cs typeface="Geist" pitchFamily="2" charset="77"/>
            </a:rPr>
            <a:t>€</a:t>
          </a:r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1B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0.85154</cdr:x>
      <cdr:y>0.60873</cdr:y>
    </cdr:from>
    <cdr:to>
      <cdr:x>0.99782</cdr:x>
      <cdr:y>0.64543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6912842" y="3012263"/>
          <a:ext cx="1187508" cy="1816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200" b="1" i="0">
              <a:solidFill>
                <a:srgbClr val="06B57A"/>
              </a:solidFill>
              <a:effectLst/>
              <a:latin typeface="Geist" pitchFamily="2" charset="77"/>
              <a:ea typeface="Geist" pitchFamily="2" charset="77"/>
              <a:cs typeface="Geist" pitchFamily="2" charset="77"/>
            </a:rPr>
            <a:t>€</a:t>
          </a:r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250M-1B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0.76969</cdr:x>
      <cdr:y>0.06798</cdr:y>
    </cdr:from>
    <cdr:to>
      <cdr:x>0.77126</cdr:x>
      <cdr:y>0.82641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972BA44-990E-08F1-85CE-ECC9592C231F}"/>
            </a:ext>
          </a:extLst>
        </cdr:cNvPr>
        <cdr:cNvCxnSpPr/>
      </cdr:nvCxnSpPr>
      <cdr:spPr>
        <a:xfrm xmlns:a="http://schemas.openxmlformats.org/drawingml/2006/main" flipH="1">
          <a:off x="6248400" y="336382"/>
          <a:ext cx="12749" cy="375301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10</xdr:col>
      <xdr:colOff>227288</xdr:colOff>
      <xdr:row>43</xdr:row>
      <xdr:rowOff>191588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4E950D4-CA8F-CA67-3B82-C7DBDE057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0.43521</cdr:x>
      <cdr:y>0.9294</cdr:y>
    </cdr:from>
    <cdr:to>
      <cdr:x>0.97675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B721DE57-B54D-4A69-E536-B645CADFB7B7}"/>
            </a:ext>
          </a:extLst>
        </cdr:cNvPr>
        <cdr:cNvSpPr txBox="1"/>
      </cdr:nvSpPr>
      <cdr:spPr>
        <a:xfrm xmlns:a="http://schemas.openxmlformats.org/drawingml/2006/main">
          <a:off x="3525169" y="4516884"/>
          <a:ext cx="4386506" cy="343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* Estimated count accounts for reporting delays</a:t>
          </a:r>
          <a:r>
            <a:rPr lang="en-US" sz="900" b="0" i="0" baseline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;</a:t>
          </a:r>
          <a:r>
            <a:rPr lang="en-US" sz="900" b="0" i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 data as of 30th</a:t>
          </a:r>
          <a:r>
            <a:rPr lang="en-US" sz="900" b="0" i="0" baseline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 Jun 2026</a:t>
          </a:r>
          <a:endParaRPr lang="en-US" sz="900" b="0" i="0" dirty="0">
            <a:solidFill>
              <a:srgbClr val="B3B5B6"/>
            </a:solidFill>
            <a:effectLst/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  <cdr:relSizeAnchor xmlns:cdr="http://schemas.openxmlformats.org/drawingml/2006/chartDrawing">
    <cdr:from>
      <cdr:x>0.83791</cdr:x>
      <cdr:y>0.05478</cdr:y>
    </cdr:from>
    <cdr:to>
      <cdr:x>0.97468</cdr:x>
      <cdr:y>0.12335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1271F93E-9BCB-0D12-334D-BA3A05E29442}"/>
            </a:ext>
          </a:extLst>
        </cdr:cNvPr>
        <cdr:cNvSpPr txBox="1"/>
      </cdr:nvSpPr>
      <cdr:spPr>
        <a:xfrm xmlns:a="http://schemas.openxmlformats.org/drawingml/2006/main">
          <a:off x="7461379" y="276093"/>
          <a:ext cx="1217903" cy="3455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dirty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Annualised Count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0.85154</cdr:x>
      <cdr:y>0.38982</cdr:y>
    </cdr:from>
    <cdr:to>
      <cdr:x>0.98528</cdr:x>
      <cdr:y>0.42653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6885729" y="1911923"/>
          <a:ext cx="1081452" cy="180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Sponsor-to- sponsor 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0.84883</cdr:x>
      <cdr:y>0.67551</cdr:y>
    </cdr:from>
    <cdr:to>
      <cdr:x>0.98258</cdr:x>
      <cdr:y>0.71222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6863833" y="3313113"/>
          <a:ext cx="1081533" cy="180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Family-to- sponsor (PE)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0.85018</cdr:x>
      <cdr:y>0.17146</cdr:y>
    </cdr:from>
    <cdr:to>
      <cdr:x>0.99646</cdr:x>
      <cdr:y>0.20816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6874780" y="840960"/>
          <a:ext cx="1182853" cy="180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Carve-outs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0.85215</cdr:x>
      <cdr:y>0.06348</cdr:y>
    </cdr:from>
    <cdr:to>
      <cdr:x>1</cdr:x>
      <cdr:y>0.09223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20253906-BF11-0D8C-7AE2-7070E76C7699}"/>
            </a:ext>
          </a:extLst>
        </cdr:cNvPr>
        <cdr:cNvSpPr txBox="1"/>
      </cdr:nvSpPr>
      <cdr:spPr>
        <a:xfrm xmlns:a="http://schemas.openxmlformats.org/drawingml/2006/main">
          <a:off x="6890679" y="311363"/>
          <a:ext cx="1195549" cy="1410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Public-to-private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0.76888</cdr:x>
      <cdr:y>0.15866</cdr:y>
    </cdr:from>
    <cdr:to>
      <cdr:x>0.77022</cdr:x>
      <cdr:y>0.88674</cdr:y>
    </cdr:to>
    <cdr:cxnSp macro="">
      <cdr:nvCxnSpPr>
        <cdr:cNvPr id="16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972BA44-990E-08F1-85CE-ECC9592C231F}"/>
            </a:ext>
          </a:extLst>
        </cdr:cNvPr>
        <cdr:cNvCxnSpPr/>
      </cdr:nvCxnSpPr>
      <cdr:spPr>
        <a:xfrm xmlns:a="http://schemas.openxmlformats.org/drawingml/2006/main" flipH="1">
          <a:off x="6231183" y="771072"/>
          <a:ext cx="10868" cy="353848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0.85154</cdr:x>
      <cdr:y>0.38982</cdr:y>
    </cdr:from>
    <cdr:to>
      <cdr:x>0.98528</cdr:x>
      <cdr:y>0.42653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6885729" y="1911923"/>
          <a:ext cx="1081452" cy="180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Sponsor-to- sponsor 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0.84883</cdr:x>
      <cdr:y>0.67551</cdr:y>
    </cdr:from>
    <cdr:to>
      <cdr:x>0.98258</cdr:x>
      <cdr:y>0.71222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6863833" y="3313113"/>
          <a:ext cx="1081533" cy="180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Family-to- sponsor (PE)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0.85018</cdr:x>
      <cdr:y>0.17146</cdr:y>
    </cdr:from>
    <cdr:to>
      <cdr:x>0.99646</cdr:x>
      <cdr:y>0.20816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6874780" y="840960"/>
          <a:ext cx="1182853" cy="180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Carve-outs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0.85215</cdr:x>
      <cdr:y>0.06348</cdr:y>
    </cdr:from>
    <cdr:to>
      <cdr:x>1</cdr:x>
      <cdr:y>0.09223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20253906-BF11-0D8C-7AE2-7070E76C7699}"/>
            </a:ext>
          </a:extLst>
        </cdr:cNvPr>
        <cdr:cNvSpPr txBox="1"/>
      </cdr:nvSpPr>
      <cdr:spPr>
        <a:xfrm xmlns:a="http://schemas.openxmlformats.org/drawingml/2006/main">
          <a:off x="6890679" y="311363"/>
          <a:ext cx="1195549" cy="1410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Public-to-private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0.76888</cdr:x>
      <cdr:y>0.15866</cdr:y>
    </cdr:from>
    <cdr:to>
      <cdr:x>0.77022</cdr:x>
      <cdr:y>0.88674</cdr:y>
    </cdr:to>
    <cdr:cxnSp macro="">
      <cdr:nvCxnSpPr>
        <cdr:cNvPr id="6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972BA44-990E-08F1-85CE-ECC9592C231F}"/>
            </a:ext>
          </a:extLst>
        </cdr:cNvPr>
        <cdr:cNvCxnSpPr/>
      </cdr:nvCxnSpPr>
      <cdr:spPr>
        <a:xfrm xmlns:a="http://schemas.openxmlformats.org/drawingml/2006/main" flipH="1">
          <a:off x="6231183" y="771072"/>
          <a:ext cx="10868" cy="353848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17</xdr:row>
      <xdr:rowOff>127000</xdr:rowOff>
    </xdr:from>
    <xdr:to>
      <xdr:col>12</xdr:col>
      <xdr:colOff>173500</xdr:colOff>
      <xdr:row>42</xdr:row>
      <xdr:rowOff>87000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F09C20-890A-0943-B4F2-13F0395B7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0.86406</cdr:x>
      <cdr:y>0.17329</cdr:y>
    </cdr:from>
    <cdr:to>
      <cdr:x>0.9978</cdr:x>
      <cdr:y>0.21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6998866" y="842205"/>
          <a:ext cx="1083294" cy="1784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Minority Stake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0.86543</cdr:x>
      <cdr:y>0.50802</cdr:y>
    </cdr:from>
    <cdr:to>
      <cdr:x>0.99918</cdr:x>
      <cdr:y>0.54473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788841" y="2560417"/>
          <a:ext cx="1203750" cy="185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Majority Stake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0.86406</cdr:x>
      <cdr:y>0.17329</cdr:y>
    </cdr:from>
    <cdr:to>
      <cdr:x>0.9978</cdr:x>
      <cdr:y>0.21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6998866" y="842205"/>
          <a:ext cx="1083294" cy="1784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Minority Stake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0.86543</cdr:x>
      <cdr:y>0.50802</cdr:y>
    </cdr:from>
    <cdr:to>
      <cdr:x>0.99918</cdr:x>
      <cdr:y>0.54473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788841" y="2560417"/>
          <a:ext cx="1203750" cy="185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Majority Stake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8</xdr:col>
      <xdr:colOff>304800</xdr:colOff>
      <xdr:row>37</xdr:row>
      <xdr:rowOff>73443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FCEC17-73B3-60BA-36A2-B69E05578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467100"/>
          <a:ext cx="7772400" cy="413744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6</xdr:row>
      <xdr:rowOff>88900</xdr:rowOff>
    </xdr:from>
    <xdr:to>
      <xdr:col>1</xdr:col>
      <xdr:colOff>753838</xdr:colOff>
      <xdr:row>6</xdr:row>
      <xdr:rowOff>339417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B9197E60-AC43-E84D-9FEE-EA90F1DE3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89000" y="1308100"/>
          <a:ext cx="690338" cy="250517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8</xdr:col>
      <xdr:colOff>94292</xdr:colOff>
      <xdr:row>39</xdr:row>
      <xdr:rowOff>192165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1D0D8B-EB9E-AE40-9DEF-546D7C253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0.44305</cdr:x>
      <cdr:y>0.92417</cdr:y>
    </cdr:from>
    <cdr:to>
      <cdr:x>0.98459</cdr:x>
      <cdr:y>0.99477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B721DE57-B54D-4A69-E536-B645CADFB7B7}"/>
            </a:ext>
          </a:extLst>
        </cdr:cNvPr>
        <cdr:cNvSpPr txBox="1"/>
      </cdr:nvSpPr>
      <cdr:spPr>
        <a:xfrm xmlns:a="http://schemas.openxmlformats.org/drawingml/2006/main">
          <a:off x="3588701" y="4491484"/>
          <a:ext cx="4386474" cy="343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* Estimated count accounts for reporting delays</a:t>
          </a:r>
          <a:r>
            <a:rPr lang="en-US" sz="1000" b="0" i="0" baseline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;</a:t>
          </a:r>
          <a:r>
            <a:rPr lang="en-US" sz="1000" b="0" i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 data as of 30th Jun 2026</a:t>
          </a:r>
        </a:p>
      </cdr:txBody>
    </cdr:sp>
  </cdr:relSizeAnchor>
  <cdr:relSizeAnchor xmlns:cdr="http://schemas.openxmlformats.org/drawingml/2006/chartDrawing">
    <cdr:from>
      <cdr:x>0.44305</cdr:x>
      <cdr:y>0.92417</cdr:y>
    </cdr:from>
    <cdr:to>
      <cdr:x>0.98459</cdr:x>
      <cdr:y>0.99477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721DE57-B54D-4A69-E536-B645CADFB7B7}"/>
            </a:ext>
          </a:extLst>
        </cdr:cNvPr>
        <cdr:cNvSpPr txBox="1"/>
      </cdr:nvSpPr>
      <cdr:spPr>
        <a:xfrm xmlns:a="http://schemas.openxmlformats.org/drawingml/2006/main">
          <a:off x="3588701" y="4491484"/>
          <a:ext cx="4386474" cy="343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* Estimated count accounts for reporting delays</a:t>
          </a:r>
          <a:r>
            <a:rPr lang="en-US" sz="1000" b="0" i="0" baseline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;</a:t>
          </a:r>
          <a:r>
            <a:rPr lang="en-US" sz="1000" b="0" i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 data as of 30th Jun 2026</a:t>
          </a:r>
        </a:p>
      </cdr:txBody>
    </cdr:sp>
  </cdr:relSizeAnchor>
  <cdr:relSizeAnchor xmlns:cdr="http://schemas.openxmlformats.org/drawingml/2006/chartDrawing">
    <cdr:from>
      <cdr:x>0.83088</cdr:x>
      <cdr:y>0.10739</cdr:y>
    </cdr:from>
    <cdr:to>
      <cdr:x>0.96765</cdr:x>
      <cdr:y>0.17596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1271F93E-9BCB-0D12-334D-BA3A05E29442}"/>
            </a:ext>
          </a:extLst>
        </cdr:cNvPr>
        <cdr:cNvSpPr txBox="1"/>
      </cdr:nvSpPr>
      <cdr:spPr>
        <a:xfrm xmlns:a="http://schemas.openxmlformats.org/drawingml/2006/main">
          <a:off x="7507094" y="544378"/>
          <a:ext cx="1235729" cy="3475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dirty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Annualised Count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14</xdr:col>
      <xdr:colOff>745000</xdr:colOff>
      <xdr:row>31</xdr:row>
      <xdr:rowOff>163200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CAAEBC-9FC8-C148-877E-09F34BFD2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0.1101</cdr:x>
      <cdr:y>0.07608</cdr:y>
    </cdr:from>
    <cdr:to>
      <cdr:x>0.21396</cdr:x>
      <cdr:y>0.10918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D18C2592-26D0-F1C7-5503-DBB565740438}"/>
            </a:ext>
          </a:extLst>
        </cdr:cNvPr>
        <cdr:cNvSpPr txBox="1"/>
      </cdr:nvSpPr>
      <cdr:spPr>
        <a:xfrm xmlns:a="http://schemas.openxmlformats.org/drawingml/2006/main">
          <a:off x="981111" y="388448"/>
          <a:ext cx="925507" cy="1690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2020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0.23148</cdr:x>
      <cdr:y>0.07608</cdr:y>
    </cdr:from>
    <cdr:to>
      <cdr:x>0.33534</cdr:x>
      <cdr:y>0.10918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4EF45AF4-F8B2-4E93-865F-C80971B6B954}"/>
            </a:ext>
          </a:extLst>
        </cdr:cNvPr>
        <cdr:cNvSpPr txBox="1"/>
      </cdr:nvSpPr>
      <cdr:spPr>
        <a:xfrm xmlns:a="http://schemas.openxmlformats.org/drawingml/2006/main">
          <a:off x="2062740" y="388448"/>
          <a:ext cx="925507" cy="1690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'21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0.37294</cdr:x>
      <cdr:y>0.07608</cdr:y>
    </cdr:from>
    <cdr:to>
      <cdr:x>0.4768</cdr:x>
      <cdr:y>0.10918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35AE5430-C93D-7D08-2EC1-88207BE97CBF}"/>
            </a:ext>
          </a:extLst>
        </cdr:cNvPr>
        <cdr:cNvSpPr txBox="1"/>
      </cdr:nvSpPr>
      <cdr:spPr>
        <a:xfrm xmlns:a="http://schemas.openxmlformats.org/drawingml/2006/main">
          <a:off x="3323304" y="388448"/>
          <a:ext cx="925507" cy="1690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'22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0.505</cdr:x>
      <cdr:y>0.07608</cdr:y>
    </cdr:from>
    <cdr:to>
      <cdr:x>0.60885</cdr:x>
      <cdr:y>0.10918</cdr:y>
    </cdr:to>
    <cdr:sp macro="" textlink="">
      <cdr:nvSpPr>
        <cdr:cNvPr id="23" name="TextBox 1">
          <a:extLst xmlns:a="http://schemas.openxmlformats.org/drawingml/2006/main">
            <a:ext uri="{FF2B5EF4-FFF2-40B4-BE49-F238E27FC236}">
              <a16:creationId xmlns:a16="http://schemas.microsoft.com/office/drawing/2014/main" id="{54BD6641-C754-C421-C76E-5B4E73F34CBF}"/>
            </a:ext>
          </a:extLst>
        </cdr:cNvPr>
        <cdr:cNvSpPr txBox="1"/>
      </cdr:nvSpPr>
      <cdr:spPr>
        <a:xfrm xmlns:a="http://schemas.openxmlformats.org/drawingml/2006/main">
          <a:off x="4500104" y="388448"/>
          <a:ext cx="925418" cy="1690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'23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0.2273</cdr:x>
      <cdr:y>0.06942</cdr:y>
    </cdr:from>
    <cdr:to>
      <cdr:x>0.22777</cdr:x>
      <cdr:y>0.86836</cdr:y>
    </cdr:to>
    <cdr:cxnSp macro="">
      <cdr:nvCxnSpPr>
        <cdr:cNvPr id="2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15B791CC-81CF-014D-0327-C54BBBAE3EC2}"/>
            </a:ext>
          </a:extLst>
        </cdr:cNvPr>
        <cdr:cNvCxnSpPr/>
      </cdr:nvCxnSpPr>
      <cdr:spPr>
        <a:xfrm xmlns:a="http://schemas.openxmlformats.org/drawingml/2006/main">
          <a:off x="2025468" y="354474"/>
          <a:ext cx="4213" cy="407943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B3B5B6">
              <a:alpha val="28000"/>
            </a:srgb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0.36281</cdr:x>
      <cdr:y>0.07131</cdr:y>
    </cdr:from>
    <cdr:to>
      <cdr:x>0.36287</cdr:x>
      <cdr:y>0.8662</cdr:y>
    </cdr:to>
    <cdr:cxnSp macro="">
      <cdr:nvCxnSpPr>
        <cdr:cNvPr id="25" name="Straight Connector 16">
          <a:extLst xmlns:a="http://schemas.openxmlformats.org/drawingml/2006/main">
            <a:ext uri="{FF2B5EF4-FFF2-40B4-BE49-F238E27FC236}">
              <a16:creationId xmlns:a16="http://schemas.microsoft.com/office/drawing/2014/main" id="{1C7B540B-9B52-DEEB-6B06-34A157EFA193}"/>
            </a:ext>
          </a:extLst>
        </cdr:cNvPr>
        <cdr:cNvCxnSpPr/>
      </cdr:nvCxnSpPr>
      <cdr:spPr>
        <a:xfrm xmlns:a="http://schemas.openxmlformats.org/drawingml/2006/main" flipH="1">
          <a:off x="3233037" y="364124"/>
          <a:ext cx="530" cy="405875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B3B5B6">
              <a:alpha val="28000"/>
            </a:srgb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0.4946</cdr:x>
      <cdr:y>0.07131</cdr:y>
    </cdr:from>
    <cdr:to>
      <cdr:x>0.49524</cdr:x>
      <cdr:y>0.86908</cdr:y>
    </cdr:to>
    <cdr:cxnSp macro="">
      <cdr:nvCxnSpPr>
        <cdr:cNvPr id="27" name="Straight Connector 19">
          <a:extLst xmlns:a="http://schemas.openxmlformats.org/drawingml/2006/main">
            <a:ext uri="{FF2B5EF4-FFF2-40B4-BE49-F238E27FC236}">
              <a16:creationId xmlns:a16="http://schemas.microsoft.com/office/drawing/2014/main" id="{FAF07676-6160-8F2E-9F23-659F85D2E6EC}"/>
            </a:ext>
          </a:extLst>
        </cdr:cNvPr>
        <cdr:cNvCxnSpPr/>
      </cdr:nvCxnSpPr>
      <cdr:spPr>
        <a:xfrm xmlns:a="http://schemas.openxmlformats.org/drawingml/2006/main" flipH="1">
          <a:off x="4407431" y="364124"/>
          <a:ext cx="5696" cy="407345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B3B5B6">
              <a:alpha val="28000"/>
            </a:srgb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0.63153</cdr:x>
      <cdr:y>0.06848</cdr:y>
    </cdr:from>
    <cdr:to>
      <cdr:x>0.63188</cdr:x>
      <cdr:y>0.87333</cdr:y>
    </cdr:to>
    <cdr:cxnSp macro="">
      <cdr:nvCxnSpPr>
        <cdr:cNvPr id="28" name="Straight Connector 20">
          <a:extLst xmlns:a="http://schemas.openxmlformats.org/drawingml/2006/main">
            <a:ext uri="{FF2B5EF4-FFF2-40B4-BE49-F238E27FC236}">
              <a16:creationId xmlns:a16="http://schemas.microsoft.com/office/drawing/2014/main" id="{462DECEE-EDE4-6ACB-9C82-C7A4D3599DA3}"/>
            </a:ext>
          </a:extLst>
        </cdr:cNvPr>
        <cdr:cNvCxnSpPr/>
      </cdr:nvCxnSpPr>
      <cdr:spPr>
        <a:xfrm xmlns:a="http://schemas.openxmlformats.org/drawingml/2006/main" flipH="1">
          <a:off x="5627627" y="349649"/>
          <a:ext cx="3111" cy="410963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B3B5B6">
              <a:alpha val="28000"/>
            </a:srgb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0.6405</cdr:x>
      <cdr:y>0.07608</cdr:y>
    </cdr:from>
    <cdr:to>
      <cdr:x>0.74435</cdr:x>
      <cdr:y>0.10918</cdr:y>
    </cdr:to>
    <cdr:sp macro="" textlink="">
      <cdr:nvSpPr>
        <cdr:cNvPr id="30" name="TextBox 1">
          <a:extLst xmlns:a="http://schemas.openxmlformats.org/drawingml/2006/main">
            <a:ext uri="{FF2B5EF4-FFF2-40B4-BE49-F238E27FC236}">
              <a16:creationId xmlns:a16="http://schemas.microsoft.com/office/drawing/2014/main" id="{9F6A8E2A-A886-81D4-0DD5-A9C57D97C40C}"/>
            </a:ext>
          </a:extLst>
        </cdr:cNvPr>
        <cdr:cNvSpPr txBox="1"/>
      </cdr:nvSpPr>
      <cdr:spPr>
        <a:xfrm xmlns:a="http://schemas.openxmlformats.org/drawingml/2006/main">
          <a:off x="5707558" y="388448"/>
          <a:ext cx="925418" cy="1690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'24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0.76532</cdr:x>
      <cdr:y>0.07037</cdr:y>
    </cdr:from>
    <cdr:to>
      <cdr:x>0.76674</cdr:x>
      <cdr:y>0.86963</cdr:y>
    </cdr:to>
    <cdr:cxnSp macro="">
      <cdr:nvCxnSpPr>
        <cdr:cNvPr id="31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4FBEA891-D3DE-E511-B1A5-F54706B1C61F}"/>
            </a:ext>
          </a:extLst>
        </cdr:cNvPr>
        <cdr:cNvCxnSpPr/>
      </cdr:nvCxnSpPr>
      <cdr:spPr>
        <a:xfrm xmlns:a="http://schemas.openxmlformats.org/drawingml/2006/main">
          <a:off x="6819811" y="359299"/>
          <a:ext cx="12685" cy="408109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B3B5B6">
              <a:alpha val="28000"/>
            </a:srgb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0.79092</cdr:x>
      <cdr:y>0.07832</cdr:y>
    </cdr:from>
    <cdr:to>
      <cdr:x>0.88069</cdr:x>
      <cdr:y>0.10695</cdr:y>
    </cdr:to>
    <cdr:sp macro="" textlink="">
      <cdr:nvSpPr>
        <cdr:cNvPr id="32" name="TextBox 1">
          <a:extLst xmlns:a="http://schemas.openxmlformats.org/drawingml/2006/main">
            <a:ext uri="{FF2B5EF4-FFF2-40B4-BE49-F238E27FC236}">
              <a16:creationId xmlns:a16="http://schemas.microsoft.com/office/drawing/2014/main" id="{FA1BE675-11D7-378E-100C-EF4AB7F56C0D}"/>
            </a:ext>
          </a:extLst>
        </cdr:cNvPr>
        <cdr:cNvSpPr txBox="1"/>
      </cdr:nvSpPr>
      <cdr:spPr>
        <a:xfrm xmlns:a="http://schemas.openxmlformats.org/drawingml/2006/main">
          <a:off x="7047966" y="399886"/>
          <a:ext cx="799949" cy="1461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'25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0.90155</cdr:x>
      <cdr:y>0.06567</cdr:y>
    </cdr:from>
    <cdr:to>
      <cdr:x>0.90277</cdr:x>
      <cdr:y>0.85877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B853E9E9-BF89-B0BA-ECCC-720AFB395132}"/>
            </a:ext>
          </a:extLst>
        </cdr:cNvPr>
        <cdr:cNvCxnSpPr/>
      </cdr:nvCxnSpPr>
      <cdr:spPr>
        <a:xfrm xmlns:a="http://schemas.openxmlformats.org/drawingml/2006/main" flipH="1">
          <a:off x="8033803" y="335337"/>
          <a:ext cx="10858" cy="404960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B3B5B6">
              <a:alpha val="28000"/>
            </a:srgb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0.89498</cdr:x>
      <cdr:y>0.07832</cdr:y>
    </cdr:from>
    <cdr:to>
      <cdr:x>0.98475</cdr:x>
      <cdr:y>0.10695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45A56C8-86F5-374C-9ECA-8843582D59FB}"/>
            </a:ext>
          </a:extLst>
        </cdr:cNvPr>
        <cdr:cNvSpPr txBox="1"/>
      </cdr:nvSpPr>
      <cdr:spPr>
        <a:xfrm xmlns:a="http://schemas.openxmlformats.org/drawingml/2006/main">
          <a:off x="7975255" y="399886"/>
          <a:ext cx="799949" cy="1461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'26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0.45367</cdr:x>
      <cdr:y>0.92352</cdr:y>
    </cdr:from>
    <cdr:to>
      <cdr:x>0.99521</cdr:x>
      <cdr:y>0.99412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AE93DA7-01AB-1A38-C2C2-93EFB63B96C5}"/>
            </a:ext>
          </a:extLst>
        </cdr:cNvPr>
        <cdr:cNvSpPr txBox="1"/>
      </cdr:nvSpPr>
      <cdr:spPr>
        <a:xfrm xmlns:a="http://schemas.openxmlformats.org/drawingml/2006/main">
          <a:off x="4036461" y="4666005"/>
          <a:ext cx="4818271" cy="35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* Estimated count accounts for reporting delays</a:t>
          </a:r>
          <a:r>
            <a:rPr lang="en-US" sz="1000" b="0" i="0" baseline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;</a:t>
          </a:r>
          <a:r>
            <a:rPr lang="en-US" sz="1000" b="0" i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 data as of 30th Jun 2026</a:t>
          </a:r>
        </a:p>
      </cdr:txBody>
    </cdr:sp>
  </cdr:relSizeAnchor>
  <cdr:relSizeAnchor xmlns:cdr="http://schemas.openxmlformats.org/drawingml/2006/chartDrawing">
    <cdr:from>
      <cdr:x>0.1101</cdr:x>
      <cdr:y>0.07608</cdr:y>
    </cdr:from>
    <cdr:to>
      <cdr:x>0.21396</cdr:x>
      <cdr:y>0.10918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D18C2592-26D0-F1C7-5503-DBB565740438}"/>
            </a:ext>
          </a:extLst>
        </cdr:cNvPr>
        <cdr:cNvSpPr txBox="1"/>
      </cdr:nvSpPr>
      <cdr:spPr>
        <a:xfrm xmlns:a="http://schemas.openxmlformats.org/drawingml/2006/main">
          <a:off x="981111" y="388448"/>
          <a:ext cx="925507" cy="1690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2020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0.23148</cdr:x>
      <cdr:y>0.07608</cdr:y>
    </cdr:from>
    <cdr:to>
      <cdr:x>0.33534</cdr:x>
      <cdr:y>0.10918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4EF45AF4-F8B2-4E93-865F-C80971B6B954}"/>
            </a:ext>
          </a:extLst>
        </cdr:cNvPr>
        <cdr:cNvSpPr txBox="1"/>
      </cdr:nvSpPr>
      <cdr:spPr>
        <a:xfrm xmlns:a="http://schemas.openxmlformats.org/drawingml/2006/main">
          <a:off x="2062740" y="388448"/>
          <a:ext cx="925507" cy="1690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'21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0.37294</cdr:x>
      <cdr:y>0.07608</cdr:y>
    </cdr:from>
    <cdr:to>
      <cdr:x>0.4768</cdr:x>
      <cdr:y>0.10918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5AE5430-C93D-7D08-2EC1-88207BE97CBF}"/>
            </a:ext>
          </a:extLst>
        </cdr:cNvPr>
        <cdr:cNvSpPr txBox="1"/>
      </cdr:nvSpPr>
      <cdr:spPr>
        <a:xfrm xmlns:a="http://schemas.openxmlformats.org/drawingml/2006/main">
          <a:off x="3323304" y="388448"/>
          <a:ext cx="925507" cy="1690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'22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0.505</cdr:x>
      <cdr:y>0.07608</cdr:y>
    </cdr:from>
    <cdr:to>
      <cdr:x>0.60885</cdr:x>
      <cdr:y>0.10918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54BD6641-C754-C421-C76E-5B4E73F34CBF}"/>
            </a:ext>
          </a:extLst>
        </cdr:cNvPr>
        <cdr:cNvSpPr txBox="1"/>
      </cdr:nvSpPr>
      <cdr:spPr>
        <a:xfrm xmlns:a="http://schemas.openxmlformats.org/drawingml/2006/main">
          <a:off x="4500104" y="388448"/>
          <a:ext cx="925418" cy="1690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'23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0.2273</cdr:x>
      <cdr:y>0.06942</cdr:y>
    </cdr:from>
    <cdr:to>
      <cdr:x>0.22777</cdr:x>
      <cdr:y>0.86836</cdr:y>
    </cdr:to>
    <cdr:cxnSp macro="">
      <cdr:nvCxnSpPr>
        <cdr:cNvPr id="13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15B791CC-81CF-014D-0327-C54BBBAE3EC2}"/>
            </a:ext>
          </a:extLst>
        </cdr:cNvPr>
        <cdr:cNvCxnSpPr/>
      </cdr:nvCxnSpPr>
      <cdr:spPr>
        <a:xfrm xmlns:a="http://schemas.openxmlformats.org/drawingml/2006/main">
          <a:off x="2025468" y="354474"/>
          <a:ext cx="4213" cy="407943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B3B5B6">
              <a:alpha val="28000"/>
            </a:srgb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0.36281</cdr:x>
      <cdr:y>0.07131</cdr:y>
    </cdr:from>
    <cdr:to>
      <cdr:x>0.36287</cdr:x>
      <cdr:y>0.8662</cdr:y>
    </cdr:to>
    <cdr:cxnSp macro="">
      <cdr:nvCxnSpPr>
        <cdr:cNvPr id="14" name="Straight Connector 16">
          <a:extLst xmlns:a="http://schemas.openxmlformats.org/drawingml/2006/main">
            <a:ext uri="{FF2B5EF4-FFF2-40B4-BE49-F238E27FC236}">
              <a16:creationId xmlns:a16="http://schemas.microsoft.com/office/drawing/2014/main" id="{1C7B540B-9B52-DEEB-6B06-34A157EFA193}"/>
            </a:ext>
          </a:extLst>
        </cdr:cNvPr>
        <cdr:cNvCxnSpPr/>
      </cdr:nvCxnSpPr>
      <cdr:spPr>
        <a:xfrm xmlns:a="http://schemas.openxmlformats.org/drawingml/2006/main" flipH="1">
          <a:off x="3233037" y="364124"/>
          <a:ext cx="530" cy="405875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B3B5B6">
              <a:alpha val="28000"/>
            </a:srgb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0.4946</cdr:x>
      <cdr:y>0.07131</cdr:y>
    </cdr:from>
    <cdr:to>
      <cdr:x>0.49524</cdr:x>
      <cdr:y>0.86908</cdr:y>
    </cdr:to>
    <cdr:cxnSp macro="">
      <cdr:nvCxnSpPr>
        <cdr:cNvPr id="16" name="Straight Connector 19">
          <a:extLst xmlns:a="http://schemas.openxmlformats.org/drawingml/2006/main">
            <a:ext uri="{FF2B5EF4-FFF2-40B4-BE49-F238E27FC236}">
              <a16:creationId xmlns:a16="http://schemas.microsoft.com/office/drawing/2014/main" id="{FAF07676-6160-8F2E-9F23-659F85D2E6EC}"/>
            </a:ext>
          </a:extLst>
        </cdr:cNvPr>
        <cdr:cNvCxnSpPr/>
      </cdr:nvCxnSpPr>
      <cdr:spPr>
        <a:xfrm xmlns:a="http://schemas.openxmlformats.org/drawingml/2006/main" flipH="1">
          <a:off x="4407431" y="364124"/>
          <a:ext cx="5696" cy="407345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B3B5B6">
              <a:alpha val="28000"/>
            </a:srgb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0.63153</cdr:x>
      <cdr:y>0.06848</cdr:y>
    </cdr:from>
    <cdr:to>
      <cdr:x>0.63188</cdr:x>
      <cdr:y>0.87333</cdr:y>
    </cdr:to>
    <cdr:cxnSp macro="">
      <cdr:nvCxnSpPr>
        <cdr:cNvPr id="17" name="Straight Connector 20">
          <a:extLst xmlns:a="http://schemas.openxmlformats.org/drawingml/2006/main">
            <a:ext uri="{FF2B5EF4-FFF2-40B4-BE49-F238E27FC236}">
              <a16:creationId xmlns:a16="http://schemas.microsoft.com/office/drawing/2014/main" id="{462DECEE-EDE4-6ACB-9C82-C7A4D3599DA3}"/>
            </a:ext>
          </a:extLst>
        </cdr:cNvPr>
        <cdr:cNvCxnSpPr/>
      </cdr:nvCxnSpPr>
      <cdr:spPr>
        <a:xfrm xmlns:a="http://schemas.openxmlformats.org/drawingml/2006/main" flipH="1">
          <a:off x="5627627" y="349649"/>
          <a:ext cx="3111" cy="410963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B3B5B6">
              <a:alpha val="28000"/>
            </a:srgb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0.6405</cdr:x>
      <cdr:y>0.07608</cdr:y>
    </cdr:from>
    <cdr:to>
      <cdr:x>0.74435</cdr:x>
      <cdr:y>0.10918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9F6A8E2A-A886-81D4-0DD5-A9C57D97C40C}"/>
            </a:ext>
          </a:extLst>
        </cdr:cNvPr>
        <cdr:cNvSpPr txBox="1"/>
      </cdr:nvSpPr>
      <cdr:spPr>
        <a:xfrm xmlns:a="http://schemas.openxmlformats.org/drawingml/2006/main">
          <a:off x="5707558" y="388448"/>
          <a:ext cx="925418" cy="1690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'24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0.76532</cdr:x>
      <cdr:y>0.07037</cdr:y>
    </cdr:from>
    <cdr:to>
      <cdr:x>0.76674</cdr:x>
      <cdr:y>0.86963</cdr:y>
    </cdr:to>
    <cdr:cxnSp macro="">
      <cdr:nvCxnSpPr>
        <cdr:cNvPr id="19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4FBEA891-D3DE-E511-B1A5-F54706B1C61F}"/>
            </a:ext>
          </a:extLst>
        </cdr:cNvPr>
        <cdr:cNvCxnSpPr/>
      </cdr:nvCxnSpPr>
      <cdr:spPr>
        <a:xfrm xmlns:a="http://schemas.openxmlformats.org/drawingml/2006/main">
          <a:off x="6819811" y="359299"/>
          <a:ext cx="12685" cy="408109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B3B5B6">
              <a:alpha val="28000"/>
            </a:srgb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0.79092</cdr:x>
      <cdr:y>0.07832</cdr:y>
    </cdr:from>
    <cdr:to>
      <cdr:x>0.88069</cdr:x>
      <cdr:y>0.10695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FA1BE675-11D7-378E-100C-EF4AB7F56C0D}"/>
            </a:ext>
          </a:extLst>
        </cdr:cNvPr>
        <cdr:cNvSpPr txBox="1"/>
      </cdr:nvSpPr>
      <cdr:spPr>
        <a:xfrm xmlns:a="http://schemas.openxmlformats.org/drawingml/2006/main">
          <a:off x="7047966" y="399886"/>
          <a:ext cx="799949" cy="1461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'25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0.90155</cdr:x>
      <cdr:y>0.06567</cdr:y>
    </cdr:from>
    <cdr:to>
      <cdr:x>0.90277</cdr:x>
      <cdr:y>0.85877</cdr:y>
    </cdr:to>
    <cdr:cxnSp macro="">
      <cdr:nvCxnSpPr>
        <cdr:cNvPr id="21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B853E9E9-BF89-B0BA-ECCC-720AFB395132}"/>
            </a:ext>
          </a:extLst>
        </cdr:cNvPr>
        <cdr:cNvCxnSpPr/>
      </cdr:nvCxnSpPr>
      <cdr:spPr>
        <a:xfrm xmlns:a="http://schemas.openxmlformats.org/drawingml/2006/main" flipH="1">
          <a:off x="8033803" y="335337"/>
          <a:ext cx="10858" cy="404960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B3B5B6">
              <a:alpha val="28000"/>
            </a:srgb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0.89498</cdr:x>
      <cdr:y>0.07832</cdr:y>
    </cdr:from>
    <cdr:to>
      <cdr:x>0.98475</cdr:x>
      <cdr:y>0.10695</cdr:y>
    </cdr:to>
    <cdr:sp macro="" textlink="">
      <cdr:nvSpPr>
        <cdr:cNvPr id="22" name="TextBox 1">
          <a:extLst xmlns:a="http://schemas.openxmlformats.org/drawingml/2006/main">
            <a:ext uri="{FF2B5EF4-FFF2-40B4-BE49-F238E27FC236}">
              <a16:creationId xmlns:a16="http://schemas.microsoft.com/office/drawing/2014/main" id="{445A56C8-86F5-374C-9ECA-8843582D59FB}"/>
            </a:ext>
          </a:extLst>
        </cdr:cNvPr>
        <cdr:cNvSpPr txBox="1"/>
      </cdr:nvSpPr>
      <cdr:spPr>
        <a:xfrm xmlns:a="http://schemas.openxmlformats.org/drawingml/2006/main">
          <a:off x="7975255" y="399886"/>
          <a:ext cx="799949" cy="1461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'26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0.45367</cdr:x>
      <cdr:y>0.92352</cdr:y>
    </cdr:from>
    <cdr:to>
      <cdr:x>0.99521</cdr:x>
      <cdr:y>0.99412</cdr:y>
    </cdr:to>
    <cdr:sp macro="" textlink="">
      <cdr:nvSpPr>
        <cdr:cNvPr id="26" name="TextBox 1">
          <a:extLst xmlns:a="http://schemas.openxmlformats.org/drawingml/2006/main">
            <a:ext uri="{FF2B5EF4-FFF2-40B4-BE49-F238E27FC236}">
              <a16:creationId xmlns:a16="http://schemas.microsoft.com/office/drawing/2014/main" id="{8AE93DA7-01AB-1A38-C2C2-93EFB63B96C5}"/>
            </a:ext>
          </a:extLst>
        </cdr:cNvPr>
        <cdr:cNvSpPr txBox="1"/>
      </cdr:nvSpPr>
      <cdr:spPr>
        <a:xfrm xmlns:a="http://schemas.openxmlformats.org/drawingml/2006/main">
          <a:off x="4036461" y="4666005"/>
          <a:ext cx="4818271" cy="35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* Estimated count accounts for reporting delays</a:t>
          </a:r>
          <a:r>
            <a:rPr lang="en-US" sz="1000" b="0" i="0" baseline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;</a:t>
          </a:r>
          <a:r>
            <a:rPr lang="en-US" sz="1000" b="0" i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 data as of 30th Jun 2026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8</xdr:col>
      <xdr:colOff>78250</xdr:colOff>
      <xdr:row>41</xdr:row>
      <xdr:rowOff>53134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B37FB1-F61A-4847-8C88-808EDE1CE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282066</xdr:colOff>
      <xdr:row>10</xdr:row>
      <xdr:rowOff>38100</xdr:rowOff>
    </xdr:from>
    <xdr:to>
      <xdr:col>14</xdr:col>
      <xdr:colOff>90245</xdr:colOff>
      <xdr:row>34</xdr:row>
      <xdr:rowOff>201300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DA229D-577F-5E4E-8BA1-30EE458A2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0.34074</cdr:x>
      <cdr:y>0.9294</cdr:y>
    </cdr:from>
    <cdr:to>
      <cdr:x>1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B721DE57-B54D-4A69-E536-B645CADFB7B7}"/>
            </a:ext>
          </a:extLst>
        </cdr:cNvPr>
        <cdr:cNvSpPr txBox="1"/>
      </cdr:nvSpPr>
      <cdr:spPr>
        <a:xfrm xmlns:a="http://schemas.openxmlformats.org/drawingml/2006/main">
          <a:off x="2771844" y="4415712"/>
          <a:ext cx="5362990" cy="335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* Deal value is</a:t>
          </a:r>
          <a:r>
            <a:rPr lang="en-US" sz="900" b="0" i="0" baseline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 adjusted for estimated ownership share of the deals;</a:t>
          </a:r>
          <a:r>
            <a:rPr lang="en-US" sz="900" b="0" i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 data as of 30th Jun 2026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812800</xdr:colOff>
      <xdr:row>5</xdr:row>
      <xdr:rowOff>114300</xdr:rowOff>
    </xdr:from>
    <xdr:to>
      <xdr:col>21</xdr:col>
      <xdr:colOff>330200</xdr:colOff>
      <xdr:row>26</xdr:row>
      <xdr:rowOff>45560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AFBF0F-AF1B-48D1-3DD3-EE45F6AF6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1130300"/>
          <a:ext cx="7772400" cy="419846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12</xdr:col>
      <xdr:colOff>402100</xdr:colOff>
      <xdr:row>41</xdr:row>
      <xdr:rowOff>163200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99457A-13AE-E240-A924-344310AE3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0.8691</cdr:x>
      <cdr:y>0.77801</cdr:y>
    </cdr:from>
    <cdr:to>
      <cdr:x>0.96838</cdr:x>
      <cdr:y>0.8583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805748" y="3827180"/>
          <a:ext cx="891675" cy="394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&lt;</a:t>
          </a:r>
          <a:r>
            <a:rPr lang="en-IN" sz="1200" b="1" i="0">
              <a:solidFill>
                <a:srgbClr val="632BFC"/>
              </a:solidFill>
              <a:effectLst/>
              <a:latin typeface="Geist" pitchFamily="2" charset="77"/>
              <a:ea typeface="Geist" pitchFamily="2" charset="77"/>
              <a:cs typeface="Geist" pitchFamily="2" charset="77"/>
            </a:rPr>
            <a:t>€</a:t>
          </a:r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250M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0.86557</cdr:x>
      <cdr:y>0.62682</cdr:y>
    </cdr:from>
    <cdr:to>
      <cdr:x>0.9929</cdr:x>
      <cdr:y>0.70298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774043" y="3083462"/>
          <a:ext cx="1143604" cy="374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IN" sz="1200" b="1" i="0">
              <a:solidFill>
                <a:srgbClr val="06B57A"/>
              </a:solidFill>
              <a:effectLst/>
              <a:latin typeface="Geist" pitchFamily="2" charset="77"/>
              <a:ea typeface="Geist" pitchFamily="2" charset="77"/>
              <a:cs typeface="Geist" pitchFamily="2" charset="77"/>
            </a:rPr>
            <a:t>€</a:t>
          </a:r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250M-1B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0.8763</cdr:x>
      <cdr:y>0.07113</cdr:y>
    </cdr:from>
    <cdr:to>
      <cdr:x>0.97508</cdr:x>
      <cdr:y>0.13048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27A41528-2D0D-1848-F4F2-6443E4709F62}"/>
            </a:ext>
          </a:extLst>
        </cdr:cNvPr>
        <cdr:cNvSpPr txBox="1"/>
      </cdr:nvSpPr>
      <cdr:spPr>
        <a:xfrm xmlns:a="http://schemas.openxmlformats.org/drawingml/2006/main">
          <a:off x="7886720" y="353068"/>
          <a:ext cx="888980" cy="2946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B3B5B6"/>
          </a:solidFill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0" i="0" u="none" baseline="0" dirty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EV Range</a:t>
          </a:r>
          <a:endParaRPr lang="en-GB" sz="1200" b="0" i="0" u="none" dirty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  <cdr:relSizeAnchor xmlns:cdr="http://schemas.openxmlformats.org/drawingml/2006/chartDrawing">
    <cdr:from>
      <cdr:x>0.8691</cdr:x>
      <cdr:y>0.29293</cdr:y>
    </cdr:from>
    <cdr:to>
      <cdr:x>0.96976</cdr:x>
      <cdr:y>0.34309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BFF9061-DA40-23C9-43DE-D1E8253E1C75}"/>
            </a:ext>
          </a:extLst>
        </cdr:cNvPr>
        <cdr:cNvSpPr txBox="1"/>
      </cdr:nvSpPr>
      <cdr:spPr>
        <a:xfrm xmlns:a="http://schemas.openxmlformats.org/drawingml/2006/main">
          <a:off x="7821890" y="1476375"/>
          <a:ext cx="905978" cy="252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&gt;</a:t>
          </a:r>
          <a:r>
            <a:rPr lang="en-IN" sz="1200" b="1" i="0">
              <a:solidFill>
                <a:schemeClr val="dk1"/>
              </a:solidFill>
              <a:effectLst/>
              <a:latin typeface="Geist" pitchFamily="2" charset="77"/>
              <a:ea typeface="Geist" pitchFamily="2" charset="77"/>
              <a:cs typeface="Geist" pitchFamily="2" charset="77"/>
            </a:rPr>
            <a:t>€</a:t>
          </a:r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1B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0.8691</cdr:x>
      <cdr:y>0.77801</cdr:y>
    </cdr:from>
    <cdr:to>
      <cdr:x>0.96838</cdr:x>
      <cdr:y>0.8583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805748" y="3827180"/>
          <a:ext cx="891675" cy="394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&lt;</a:t>
          </a:r>
          <a:r>
            <a:rPr lang="en-IN" sz="1200" b="1" i="0">
              <a:solidFill>
                <a:srgbClr val="632BFC"/>
              </a:solidFill>
              <a:effectLst/>
              <a:latin typeface="Geist" pitchFamily="2" charset="77"/>
              <a:ea typeface="Geist" pitchFamily="2" charset="77"/>
              <a:cs typeface="Geist" pitchFamily="2" charset="77"/>
            </a:rPr>
            <a:t>€</a:t>
          </a:r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250M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0.86557</cdr:x>
      <cdr:y>0.62682</cdr:y>
    </cdr:from>
    <cdr:to>
      <cdr:x>0.9929</cdr:x>
      <cdr:y>0.70298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774043" y="3083462"/>
          <a:ext cx="1143604" cy="374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IN" sz="1200" b="1" i="0">
              <a:solidFill>
                <a:srgbClr val="06B57A"/>
              </a:solidFill>
              <a:effectLst/>
              <a:latin typeface="Geist" pitchFamily="2" charset="77"/>
              <a:ea typeface="Geist" pitchFamily="2" charset="77"/>
              <a:cs typeface="Geist" pitchFamily="2" charset="77"/>
            </a:rPr>
            <a:t>€</a:t>
          </a:r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250M-1B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0.8763</cdr:x>
      <cdr:y>0.07113</cdr:y>
    </cdr:from>
    <cdr:to>
      <cdr:x>0.97508</cdr:x>
      <cdr:y>0.13048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27A41528-2D0D-1848-F4F2-6443E4709F62}"/>
            </a:ext>
          </a:extLst>
        </cdr:cNvPr>
        <cdr:cNvSpPr txBox="1"/>
      </cdr:nvSpPr>
      <cdr:spPr>
        <a:xfrm xmlns:a="http://schemas.openxmlformats.org/drawingml/2006/main">
          <a:off x="7886720" y="353068"/>
          <a:ext cx="888980" cy="2946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B3B5B6"/>
          </a:solidFill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0" i="0" u="none" baseline="0" dirty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EV Range</a:t>
          </a:r>
          <a:endParaRPr lang="en-GB" sz="1200" b="0" i="0" u="none" dirty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  <cdr:relSizeAnchor xmlns:cdr="http://schemas.openxmlformats.org/drawingml/2006/chartDrawing">
    <cdr:from>
      <cdr:x>0.8691</cdr:x>
      <cdr:y>0.29293</cdr:y>
    </cdr:from>
    <cdr:to>
      <cdr:x>0.96976</cdr:x>
      <cdr:y>0.34309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BFF9061-DA40-23C9-43DE-D1E8253E1C75}"/>
            </a:ext>
          </a:extLst>
        </cdr:cNvPr>
        <cdr:cNvSpPr txBox="1"/>
      </cdr:nvSpPr>
      <cdr:spPr>
        <a:xfrm xmlns:a="http://schemas.openxmlformats.org/drawingml/2006/main">
          <a:off x="7821890" y="1476375"/>
          <a:ext cx="905978" cy="252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&gt;</a:t>
          </a:r>
          <a:r>
            <a:rPr lang="en-IN" sz="1200" b="1" i="0">
              <a:solidFill>
                <a:schemeClr val="dk1"/>
              </a:solidFill>
              <a:effectLst/>
              <a:latin typeface="Geist" pitchFamily="2" charset="77"/>
              <a:ea typeface="Geist" pitchFamily="2" charset="77"/>
              <a:cs typeface="Geist" pitchFamily="2" charset="77"/>
            </a:rPr>
            <a:t>€</a:t>
          </a:r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1B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11</xdr:col>
      <xdr:colOff>792749</xdr:colOff>
      <xdr:row>45</xdr:row>
      <xdr:rowOff>111617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5DD776-2490-6A41-9B22-749F07539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0.68692</cdr:x>
      <cdr:y>0.50194</cdr:y>
    </cdr:from>
    <cdr:to>
      <cdr:x>0.88543</cdr:x>
      <cdr:y>0.55695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796B461A-DFDB-0CB8-5BB7-6224CF887152}"/>
            </a:ext>
          </a:extLst>
        </cdr:cNvPr>
        <cdr:cNvSpPr txBox="1"/>
      </cdr:nvSpPr>
      <cdr:spPr>
        <a:xfrm xmlns:a="http://schemas.openxmlformats.org/drawingml/2006/main">
          <a:off x="6182295" y="2529781"/>
          <a:ext cx="1786590" cy="277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US median </a:t>
          </a:r>
        </a:p>
        <a:p xmlns:a="http://schemas.openxmlformats.org/drawingml/2006/main">
          <a:r>
            <a:rPr lang="en-US" sz="1200" b="1" i="0" kern="120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holding period (years)</a:t>
          </a:r>
        </a:p>
      </cdr:txBody>
    </cdr:sp>
  </cdr:relSizeAnchor>
  <cdr:relSizeAnchor xmlns:cdr="http://schemas.openxmlformats.org/drawingml/2006/chartDrawing">
    <cdr:from>
      <cdr:x>0.47057</cdr:x>
      <cdr:y>0.21872</cdr:y>
    </cdr:from>
    <cdr:to>
      <cdr:x>0.78643</cdr:x>
      <cdr:y>0.32816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7C14E8CA-C8F5-1F08-233C-6A3589A063D3}"/>
            </a:ext>
          </a:extLst>
        </cdr:cNvPr>
        <cdr:cNvSpPr txBox="1"/>
      </cdr:nvSpPr>
      <cdr:spPr>
        <a:xfrm xmlns:a="http://schemas.openxmlformats.org/drawingml/2006/main">
          <a:off x="4229319" y="1136830"/>
          <a:ext cx="2838852" cy="568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Europe median holding </a:t>
          </a:r>
        </a:p>
        <a:p xmlns:a="http://schemas.openxmlformats.org/drawingml/2006/main">
          <a:r>
            <a:rPr lang="en-US" sz="1200" b="1" i="0" kern="120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period (years)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18</xdr:col>
      <xdr:colOff>362126</xdr:colOff>
      <xdr:row>38</xdr:row>
      <xdr:rowOff>126610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B8261E-6297-1B49-83B9-B0619F91B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0.86309</cdr:x>
      <cdr:y>0.62275</cdr:y>
    </cdr:from>
    <cdr:to>
      <cdr:x>0.99683</cdr:x>
      <cdr:y>0.65946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767810" y="3138673"/>
          <a:ext cx="1203660" cy="185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3 to 5 years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0.86246</cdr:x>
      <cdr:y>0.78014</cdr:y>
    </cdr:from>
    <cdr:to>
      <cdr:x>0.99621</cdr:x>
      <cdr:y>0.81685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762120" y="3931911"/>
          <a:ext cx="1203750" cy="185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&lt;3 years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0.8634</cdr:x>
      <cdr:y>0.42969</cdr:y>
    </cdr:from>
    <cdr:to>
      <cdr:x>0.98507</cdr:x>
      <cdr:y>0.48791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770565" y="2165659"/>
          <a:ext cx="1095030" cy="2934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5 to 7 years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0.87136</cdr:x>
      <cdr:y>0.03021</cdr:y>
    </cdr:from>
    <cdr:to>
      <cdr:x>0.97436</cdr:x>
      <cdr:y>0.12284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7437CC20-B8F3-8B25-D4E8-09BAE2DBE8CB}"/>
            </a:ext>
          </a:extLst>
        </cdr:cNvPr>
        <cdr:cNvSpPr txBox="1"/>
      </cdr:nvSpPr>
      <cdr:spPr>
        <a:xfrm xmlns:a="http://schemas.openxmlformats.org/drawingml/2006/main">
          <a:off x="7842250" y="152272"/>
          <a:ext cx="926990" cy="466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B3B5B6"/>
          </a:solidFill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0" i="0" u="none" baseline="0" dirty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Holding period</a:t>
          </a:r>
          <a:endParaRPr lang="en-GB" sz="1200" b="0" i="0" u="none" dirty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  <cdr:relSizeAnchor xmlns:cdr="http://schemas.openxmlformats.org/drawingml/2006/chartDrawing">
    <cdr:from>
      <cdr:x>0.8634</cdr:x>
      <cdr:y>0.18488</cdr:y>
    </cdr:from>
    <cdr:to>
      <cdr:x>0.96323</cdr:x>
      <cdr:y>0.2431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75010736-3A8C-A674-0631-FFFFE2C704DB}"/>
            </a:ext>
          </a:extLst>
        </cdr:cNvPr>
        <cdr:cNvSpPr txBox="1"/>
      </cdr:nvSpPr>
      <cdr:spPr>
        <a:xfrm xmlns:a="http://schemas.openxmlformats.org/drawingml/2006/main">
          <a:off x="7770565" y="931782"/>
          <a:ext cx="898470" cy="293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&gt;7 years 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0.86309</cdr:x>
      <cdr:y>0.62275</cdr:y>
    </cdr:from>
    <cdr:to>
      <cdr:x>0.99683</cdr:x>
      <cdr:y>0.65946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767810" y="3138673"/>
          <a:ext cx="1203660" cy="185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3 to 5 years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0.86246</cdr:x>
      <cdr:y>0.78014</cdr:y>
    </cdr:from>
    <cdr:to>
      <cdr:x>0.99621</cdr:x>
      <cdr:y>0.81685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762120" y="3931911"/>
          <a:ext cx="1203750" cy="185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&lt;3 years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0.8634</cdr:x>
      <cdr:y>0.42969</cdr:y>
    </cdr:from>
    <cdr:to>
      <cdr:x>0.98507</cdr:x>
      <cdr:y>0.48791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770565" y="2165659"/>
          <a:ext cx="1095030" cy="2934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5 to 7 years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0.87136</cdr:x>
      <cdr:y>0.03021</cdr:y>
    </cdr:from>
    <cdr:to>
      <cdr:x>0.97436</cdr:x>
      <cdr:y>0.12284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7437CC20-B8F3-8B25-D4E8-09BAE2DBE8CB}"/>
            </a:ext>
          </a:extLst>
        </cdr:cNvPr>
        <cdr:cNvSpPr txBox="1"/>
      </cdr:nvSpPr>
      <cdr:spPr>
        <a:xfrm xmlns:a="http://schemas.openxmlformats.org/drawingml/2006/main">
          <a:off x="7842250" y="152272"/>
          <a:ext cx="926990" cy="466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B3B5B6"/>
          </a:solidFill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0" i="0" u="none" baseline="0" dirty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Holding period</a:t>
          </a:r>
          <a:endParaRPr lang="en-GB" sz="1200" b="0" i="0" u="none" dirty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  <cdr:relSizeAnchor xmlns:cdr="http://schemas.openxmlformats.org/drawingml/2006/chartDrawing">
    <cdr:from>
      <cdr:x>0.8634</cdr:x>
      <cdr:y>0.18488</cdr:y>
    </cdr:from>
    <cdr:to>
      <cdr:x>0.96323</cdr:x>
      <cdr:y>0.2431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5010736-3A8C-A674-0631-FFFFE2C704DB}"/>
            </a:ext>
          </a:extLst>
        </cdr:cNvPr>
        <cdr:cNvSpPr txBox="1"/>
      </cdr:nvSpPr>
      <cdr:spPr>
        <a:xfrm xmlns:a="http://schemas.openxmlformats.org/drawingml/2006/main">
          <a:off x="7770565" y="931782"/>
          <a:ext cx="898470" cy="293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&gt;7 years 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7</xdr:col>
      <xdr:colOff>300500</xdr:colOff>
      <xdr:row>39</xdr:row>
      <xdr:rowOff>163200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760A855D-80C1-7E41-A82D-861ECFF64533}"/>
            </a:ext>
          </a:extLst>
        </xdr:cNvPr>
        <xdr:cNvGrpSpPr/>
      </xdr:nvGrpSpPr>
      <xdr:grpSpPr>
        <a:xfrm>
          <a:off x="825500" y="3124200"/>
          <a:ext cx="9000000" cy="5040000"/>
          <a:chOff x="10011833" y="1006122"/>
          <a:chExt cx="8100000" cy="4860000"/>
        </a:xfrm>
        <a:solidFill>
          <a:schemeClr val="bg1"/>
        </a:solidFill>
      </xdr:grpSpPr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AA152937-BC15-5D2F-22EA-7415D0B6BF31}"/>
              </a:ext>
            </a:extLst>
          </xdr:cNvPr>
          <xdr:cNvGraphicFramePr>
            <a:graphicFrameLocks/>
          </xdr:cNvGraphicFramePr>
        </xdr:nvGraphicFramePr>
        <xdr:xfrm>
          <a:off x="10011833" y="1006122"/>
          <a:ext cx="8100000" cy="48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449ED49B-71A7-2A9B-5285-E457E5362BF3}"/>
              </a:ext>
            </a:extLst>
          </xdr:cNvPr>
          <xdr:cNvGraphicFramePr>
            <a:graphicFrameLocks/>
          </xdr:cNvGraphicFramePr>
        </xdr:nvGraphicFramePr>
        <xdr:xfrm>
          <a:off x="12883108" y="1156142"/>
          <a:ext cx="2180785" cy="459241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960A7969-7BE3-D940-DD92-E15A936AA60D}"/>
              </a:ext>
            </a:extLst>
          </xdr:cNvPr>
          <xdr:cNvGraphicFramePr>
            <a:graphicFrameLocks/>
          </xdr:cNvGraphicFramePr>
        </xdr:nvGraphicFramePr>
        <xdr:xfrm>
          <a:off x="15689823" y="1101032"/>
          <a:ext cx="2128700" cy="46536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0.3175</cdr:x>
      <cdr:y>0.0504</cdr:y>
    </cdr:from>
    <cdr:to>
      <cdr:x>0.3175</cdr:x>
      <cdr:y>0.8445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58976D05-86E9-AE6D-54B4-EC7C53EDFC05}"/>
            </a:ext>
          </a:extLst>
        </cdr:cNvPr>
        <cdr:cNvCxnSpPr/>
      </cdr:nvCxnSpPr>
      <cdr:spPr>
        <a:xfrm xmlns:a="http://schemas.openxmlformats.org/drawingml/2006/main">
          <a:off x="2857500" y="254001"/>
          <a:ext cx="0" cy="4002279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0.05949</cdr:x>
      <cdr:y>0.03716</cdr:y>
    </cdr:from>
    <cdr:to>
      <cdr:x>0.26617</cdr:x>
      <cdr:y>0.14331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FAC475C7-3B7A-3947-F3BD-5251CD652447}"/>
            </a:ext>
          </a:extLst>
        </cdr:cNvPr>
        <cdr:cNvSpPr txBox="1"/>
      </cdr:nvSpPr>
      <cdr:spPr>
        <a:xfrm xmlns:a="http://schemas.openxmlformats.org/drawingml/2006/main">
          <a:off x="535445" y="187284"/>
          <a:ext cx="1860120" cy="5349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u="none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EBITDA Margin </a:t>
          </a:r>
        </a:p>
        <a:p xmlns:a="http://schemas.openxmlformats.org/drawingml/2006/main">
          <a:pPr algn="ctr"/>
          <a:r>
            <a:rPr lang="en-GB" sz="1200" b="1" i="0" u="none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(Last reported)</a:t>
          </a:r>
          <a:endParaRPr lang="en-GB" sz="1200" b="1" i="0" u="none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0.66322</cdr:x>
      <cdr:y>0.04725</cdr:y>
    </cdr:from>
    <cdr:to>
      <cdr:x>0.66322</cdr:x>
      <cdr:y>0.84396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252FFBED-1A85-7EB9-83F5-64DBE9FDD416}"/>
            </a:ext>
          </a:extLst>
        </cdr:cNvPr>
        <cdr:cNvCxnSpPr/>
      </cdr:nvCxnSpPr>
      <cdr:spPr>
        <a:xfrm xmlns:a="http://schemas.openxmlformats.org/drawingml/2006/main">
          <a:off x="5969000" y="238126"/>
          <a:ext cx="0" cy="401543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0.21696</cdr:x>
      <cdr:y>0.05355</cdr:y>
    </cdr:from>
    <cdr:to>
      <cdr:x>0.21706</cdr:x>
      <cdr:y>0.87142</cdr:y>
    </cdr:to>
    <cdr:cxnSp macro="">
      <cdr:nvCxnSpPr>
        <cdr:cNvPr id="1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15B791CC-81CF-014D-0327-C54BBBAE3EC2}"/>
            </a:ext>
          </a:extLst>
        </cdr:cNvPr>
        <cdr:cNvCxnSpPr/>
      </cdr:nvCxnSpPr>
      <cdr:spPr>
        <a:xfrm xmlns:a="http://schemas.openxmlformats.org/drawingml/2006/main">
          <a:off x="1952626" y="269876"/>
          <a:ext cx="899" cy="412208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0.35454</cdr:x>
      <cdr:y>0.05355</cdr:y>
    </cdr:from>
    <cdr:to>
      <cdr:x>0.35472</cdr:x>
      <cdr:y>0.8714</cdr:y>
    </cdr:to>
    <cdr:cxnSp macro="">
      <cdr:nvCxnSpPr>
        <cdr:cNvPr id="19" name="Straight Connector 18">
          <a:extLst xmlns:a="http://schemas.openxmlformats.org/drawingml/2006/main">
            <a:ext uri="{FF2B5EF4-FFF2-40B4-BE49-F238E27FC236}">
              <a16:creationId xmlns:a16="http://schemas.microsoft.com/office/drawing/2014/main" id="{93D392C7-A00F-ED8F-06A6-244DA359C4B4}"/>
            </a:ext>
          </a:extLst>
        </cdr:cNvPr>
        <cdr:cNvCxnSpPr/>
      </cdr:nvCxnSpPr>
      <cdr:spPr>
        <a:xfrm xmlns:a="http://schemas.openxmlformats.org/drawingml/2006/main">
          <a:off x="3190876" y="269876"/>
          <a:ext cx="1604" cy="4121999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0.49086</cdr:x>
      <cdr:y>0.053</cdr:y>
    </cdr:from>
    <cdr:to>
      <cdr:x>0.49086</cdr:x>
      <cdr:y>0.87086</cdr:y>
    </cdr:to>
    <cdr:cxnSp macro="">
      <cdr:nvCxnSpPr>
        <cdr:cNvPr id="20" name="Straight Connector 19">
          <a:extLst xmlns:a="http://schemas.openxmlformats.org/drawingml/2006/main">
            <a:ext uri="{FF2B5EF4-FFF2-40B4-BE49-F238E27FC236}">
              <a16:creationId xmlns:a16="http://schemas.microsoft.com/office/drawing/2014/main" id="{FAF07676-6160-8F2E-9F23-659F85D2E6EC}"/>
            </a:ext>
          </a:extLst>
        </cdr:cNvPr>
        <cdr:cNvCxnSpPr/>
      </cdr:nvCxnSpPr>
      <cdr:spPr>
        <a:xfrm xmlns:a="http://schemas.openxmlformats.org/drawingml/2006/main">
          <a:off x="4417740" y="267126"/>
          <a:ext cx="0" cy="4121999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0.6264</cdr:x>
      <cdr:y>0.05355</cdr:y>
    </cdr:from>
    <cdr:to>
      <cdr:x>0.6264</cdr:x>
      <cdr:y>0.8714</cdr:y>
    </cdr:to>
    <cdr:cxnSp macro="">
      <cdr:nvCxnSpPr>
        <cdr:cNvPr id="21" name="Straight Connector 20">
          <a:extLst xmlns:a="http://schemas.openxmlformats.org/drawingml/2006/main">
            <a:ext uri="{FF2B5EF4-FFF2-40B4-BE49-F238E27FC236}">
              <a16:creationId xmlns:a16="http://schemas.microsoft.com/office/drawing/2014/main" id="{462DECEE-EDE4-6ACB-9C82-C7A4D3599DA3}"/>
            </a:ext>
          </a:extLst>
        </cdr:cNvPr>
        <cdr:cNvCxnSpPr/>
      </cdr:nvCxnSpPr>
      <cdr:spPr>
        <a:xfrm xmlns:a="http://schemas.openxmlformats.org/drawingml/2006/main" flipH="1">
          <a:off x="5637565" y="269877"/>
          <a:ext cx="0" cy="4121999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0.76377</cdr:x>
      <cdr:y>0.05355</cdr:y>
    </cdr:from>
    <cdr:to>
      <cdr:x>0.76377</cdr:x>
      <cdr:y>0.87021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4FBEA891-D3DE-E511-B1A5-F54706B1C61F}"/>
            </a:ext>
          </a:extLst>
        </cdr:cNvPr>
        <cdr:cNvCxnSpPr/>
      </cdr:nvCxnSpPr>
      <cdr:spPr>
        <a:xfrm xmlns:a="http://schemas.openxmlformats.org/drawingml/2006/main" flipH="1">
          <a:off x="6873930" y="269876"/>
          <a:ext cx="0" cy="411598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0.08403</cdr:x>
      <cdr:y>0.06467</cdr:y>
    </cdr:from>
    <cdr:to>
      <cdr:x>0.18789</cdr:x>
      <cdr:y>0.09777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D18C2592-26D0-F1C7-5503-DBB565740438}"/>
            </a:ext>
          </a:extLst>
        </cdr:cNvPr>
        <cdr:cNvSpPr txBox="1"/>
      </cdr:nvSpPr>
      <cdr:spPr>
        <a:xfrm xmlns:a="http://schemas.openxmlformats.org/drawingml/2006/main">
          <a:off x="756270" y="325924"/>
          <a:ext cx="934740" cy="166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2020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0.23068</cdr:x>
      <cdr:y>0.06356</cdr:y>
    </cdr:from>
    <cdr:to>
      <cdr:x>0.33453</cdr:x>
      <cdr:y>0.09666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35AE5430-C93D-7D08-2EC1-88207BE97CBF}"/>
            </a:ext>
          </a:extLst>
        </cdr:cNvPr>
        <cdr:cNvSpPr txBox="1"/>
      </cdr:nvSpPr>
      <cdr:spPr>
        <a:xfrm xmlns:a="http://schemas.openxmlformats.org/drawingml/2006/main">
          <a:off x="2076120" y="320330"/>
          <a:ext cx="934650" cy="166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'21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0.36908</cdr:x>
      <cdr:y>0.0639</cdr:y>
    </cdr:from>
    <cdr:to>
      <cdr:x>0.47294</cdr:x>
      <cdr:y>0.097</cdr:y>
    </cdr:to>
    <cdr:sp macro="" textlink="">
      <cdr:nvSpPr>
        <cdr:cNvPr id="23" name="TextBox 1">
          <a:extLst xmlns:a="http://schemas.openxmlformats.org/drawingml/2006/main">
            <a:ext uri="{FF2B5EF4-FFF2-40B4-BE49-F238E27FC236}">
              <a16:creationId xmlns:a16="http://schemas.microsoft.com/office/drawing/2014/main" id="{B49917C1-75BB-FA88-870A-34BEA3DCEBCC}"/>
            </a:ext>
          </a:extLst>
        </cdr:cNvPr>
        <cdr:cNvSpPr txBox="1"/>
      </cdr:nvSpPr>
      <cdr:spPr>
        <a:xfrm xmlns:a="http://schemas.openxmlformats.org/drawingml/2006/main">
          <a:off x="3321720" y="322044"/>
          <a:ext cx="934740" cy="166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'22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0.50846</cdr:x>
      <cdr:y>0.06223</cdr:y>
    </cdr:from>
    <cdr:to>
      <cdr:x>0.61231</cdr:x>
      <cdr:y>0.09533</cdr:y>
    </cdr:to>
    <cdr:sp macro="" textlink="">
      <cdr:nvSpPr>
        <cdr:cNvPr id="24" name="TextBox 1">
          <a:extLst xmlns:a="http://schemas.openxmlformats.org/drawingml/2006/main">
            <a:ext uri="{FF2B5EF4-FFF2-40B4-BE49-F238E27FC236}">
              <a16:creationId xmlns:a16="http://schemas.microsoft.com/office/drawing/2014/main" id="{54BD6641-C754-C421-C76E-5B4E73F34CBF}"/>
            </a:ext>
          </a:extLst>
        </cdr:cNvPr>
        <cdr:cNvSpPr txBox="1"/>
      </cdr:nvSpPr>
      <cdr:spPr>
        <a:xfrm xmlns:a="http://schemas.openxmlformats.org/drawingml/2006/main">
          <a:off x="4576140" y="313627"/>
          <a:ext cx="934650" cy="166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'23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0.33986</cdr:x>
      <cdr:y>0.93653</cdr:y>
    </cdr:from>
    <cdr:to>
      <cdr:x>1</cdr:x>
      <cdr:y>0.9897</cdr:y>
    </cdr:to>
    <cdr:sp macro="" textlink="">
      <cdr:nvSpPr>
        <cdr:cNvPr id="30" name="TextBox 1">
          <a:extLst xmlns:a="http://schemas.openxmlformats.org/drawingml/2006/main">
            <a:ext uri="{FF2B5EF4-FFF2-40B4-BE49-F238E27FC236}">
              <a16:creationId xmlns:a16="http://schemas.microsoft.com/office/drawing/2014/main" id="{DBB1B6B4-1189-E35B-064F-944F80DCBDDC}"/>
            </a:ext>
          </a:extLst>
        </cdr:cNvPr>
        <cdr:cNvSpPr txBox="1"/>
      </cdr:nvSpPr>
      <cdr:spPr>
        <a:xfrm xmlns:a="http://schemas.openxmlformats.org/drawingml/2006/main">
          <a:off x="2736272" y="4661593"/>
          <a:ext cx="5314839" cy="264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* Estimated count accounts for reporting delays</a:t>
          </a:r>
          <a:r>
            <a:rPr lang="en-US" sz="900" b="0" i="0" baseline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;</a:t>
          </a:r>
          <a:r>
            <a:rPr lang="en-US" sz="900" b="0" i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 data as of 30th</a:t>
          </a:r>
          <a:r>
            <a:rPr lang="en-US" sz="900" b="0" i="0" baseline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 Jun 2026</a:t>
          </a:r>
          <a:endParaRPr lang="en-US" sz="900" b="0" i="0" dirty="0">
            <a:solidFill>
              <a:srgbClr val="B3B5B6"/>
            </a:solidFill>
            <a:effectLst/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  <cdr:relSizeAnchor xmlns:cdr="http://schemas.openxmlformats.org/drawingml/2006/chartDrawing">
    <cdr:from>
      <cdr:x>0.64552</cdr:x>
      <cdr:y>0.06016</cdr:y>
    </cdr:from>
    <cdr:to>
      <cdr:x>0.74937</cdr:x>
      <cdr:y>0.09326</cdr:y>
    </cdr:to>
    <cdr:sp macro="" textlink="">
      <cdr:nvSpPr>
        <cdr:cNvPr id="31" name="TextBox 1">
          <a:extLst xmlns:a="http://schemas.openxmlformats.org/drawingml/2006/main">
            <a:ext uri="{FF2B5EF4-FFF2-40B4-BE49-F238E27FC236}">
              <a16:creationId xmlns:a16="http://schemas.microsoft.com/office/drawing/2014/main" id="{9F6A8E2A-A886-81D4-0DD5-A9C57D97C40C}"/>
            </a:ext>
          </a:extLst>
        </cdr:cNvPr>
        <cdr:cNvSpPr txBox="1"/>
      </cdr:nvSpPr>
      <cdr:spPr>
        <a:xfrm xmlns:a="http://schemas.openxmlformats.org/drawingml/2006/main">
          <a:off x="5809680" y="303194"/>
          <a:ext cx="934650" cy="166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'24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0.78802</cdr:x>
      <cdr:y>0.0618</cdr:y>
    </cdr:from>
    <cdr:to>
      <cdr:x>0.87779</cdr:x>
      <cdr:y>0.09043</cdr:y>
    </cdr:to>
    <cdr:sp macro="" textlink="">
      <cdr:nvSpPr>
        <cdr:cNvPr id="33" name="TextBox 1">
          <a:extLst xmlns:a="http://schemas.openxmlformats.org/drawingml/2006/main">
            <a:ext uri="{FF2B5EF4-FFF2-40B4-BE49-F238E27FC236}">
              <a16:creationId xmlns:a16="http://schemas.microsoft.com/office/drawing/2014/main" id="{FA1BE675-11D7-378E-100C-EF4AB7F56C0D}"/>
            </a:ext>
          </a:extLst>
        </cdr:cNvPr>
        <cdr:cNvSpPr txBox="1"/>
      </cdr:nvSpPr>
      <cdr:spPr>
        <a:xfrm xmlns:a="http://schemas.openxmlformats.org/drawingml/2006/main">
          <a:off x="7092165" y="311471"/>
          <a:ext cx="807930" cy="144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'25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0.90033</cdr:x>
      <cdr:y>0.0504</cdr:y>
    </cdr:from>
    <cdr:to>
      <cdr:x>0.90033</cdr:x>
      <cdr:y>0.8754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2EE27613-CFAD-56AF-12A7-44820E88CEEC}"/>
            </a:ext>
          </a:extLst>
        </cdr:cNvPr>
        <cdr:cNvCxnSpPr/>
      </cdr:nvCxnSpPr>
      <cdr:spPr>
        <a:xfrm xmlns:a="http://schemas.openxmlformats.org/drawingml/2006/main" flipH="1">
          <a:off x="8102970" y="254000"/>
          <a:ext cx="0" cy="415800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0.89773</cdr:x>
      <cdr:y>0.06334</cdr:y>
    </cdr:from>
    <cdr:to>
      <cdr:x>0.9875</cdr:x>
      <cdr:y>0.09197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5EBFCBC-6137-EC93-2ADD-455DE03B5BD5}"/>
            </a:ext>
          </a:extLst>
        </cdr:cNvPr>
        <cdr:cNvSpPr txBox="1"/>
      </cdr:nvSpPr>
      <cdr:spPr>
        <a:xfrm xmlns:a="http://schemas.openxmlformats.org/drawingml/2006/main">
          <a:off x="8079570" y="319221"/>
          <a:ext cx="807930" cy="144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'26</a:t>
          </a:r>
          <a:endParaRPr lang="en-GB" sz="1200" b="1" i="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0.1441</cdr:x>
      <cdr:y>0</cdr:y>
    </cdr:from>
    <cdr:to>
      <cdr:x>0.88786</cdr:x>
      <cdr:y>0.12855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FAC475C7-3B7A-3947-F3BD-5251CD652447}"/>
            </a:ext>
          </a:extLst>
        </cdr:cNvPr>
        <cdr:cNvSpPr txBox="1"/>
      </cdr:nvSpPr>
      <cdr:spPr>
        <a:xfrm xmlns:a="http://schemas.openxmlformats.org/drawingml/2006/main">
          <a:off x="382386" y="0"/>
          <a:ext cx="1973655" cy="5311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u="none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Revenue Growth Rate</a:t>
          </a:r>
        </a:p>
        <a:p xmlns:a="http://schemas.openxmlformats.org/drawingml/2006/main">
          <a:pPr algn="ctr"/>
          <a:r>
            <a:rPr lang="en-GB" sz="1200" b="1" i="0" u="none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(3 years CAGR)</a:t>
          </a:r>
          <a:endParaRPr lang="en-GB" sz="1200" b="1" i="0" u="none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0.10434</cdr:x>
      <cdr:y>0.0149</cdr:y>
    </cdr:from>
    <cdr:to>
      <cdr:x>0.84809</cdr:x>
      <cdr:y>0.125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FAC475C7-3B7A-3947-F3BD-5251CD652447}"/>
            </a:ext>
          </a:extLst>
        </cdr:cNvPr>
        <cdr:cNvSpPr txBox="1"/>
      </cdr:nvSpPr>
      <cdr:spPr>
        <a:xfrm xmlns:a="http://schemas.openxmlformats.org/drawingml/2006/main">
          <a:off x="274341" y="71900"/>
          <a:ext cx="1955534" cy="5313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u="none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Net Debt / EBITDA</a:t>
          </a:r>
        </a:p>
        <a:p xmlns:a="http://schemas.openxmlformats.org/drawingml/2006/main">
          <a:pPr algn="ctr"/>
          <a:r>
            <a:rPr lang="en-GB" sz="1200" b="1" i="0" u="none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 (Last reported)</a:t>
          </a:r>
          <a:endParaRPr lang="en-GB" sz="1200" b="1" i="0" u="none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5</xdr:row>
      <xdr:rowOff>127000</xdr:rowOff>
    </xdr:from>
    <xdr:to>
      <xdr:col>28</xdr:col>
      <xdr:colOff>342900</xdr:colOff>
      <xdr:row>27</xdr:row>
      <xdr:rowOff>66688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6B16A8-7756-B4A1-0207-081C900A2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5400" y="1155700"/>
          <a:ext cx="7772400" cy="4410088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11</xdr:col>
      <xdr:colOff>275100</xdr:colOff>
      <xdr:row>36</xdr:row>
      <xdr:rowOff>163200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30FF36-1E7A-9243-AC15-D9344AAFC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13</xdr:col>
      <xdr:colOff>425844</xdr:colOff>
      <xdr:row>37</xdr:row>
      <xdr:rowOff>172074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08BF2ED-7A27-9745-B56B-FB52F728054D}"/>
            </a:ext>
          </a:extLst>
        </xdr:cNvPr>
        <xdr:cNvGrpSpPr/>
      </xdr:nvGrpSpPr>
      <xdr:grpSpPr>
        <a:xfrm>
          <a:off x="825500" y="2692400"/>
          <a:ext cx="8858644" cy="5252074"/>
          <a:chOff x="11397848" y="187563"/>
          <a:chExt cx="8184123" cy="4585044"/>
        </a:xfrm>
        <a:solidFill>
          <a:srgbClr val="FAFAFA"/>
        </a:solidFill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649D73CE-FD61-A22B-94C1-4E09D0A5878F}"/>
              </a:ext>
            </a:extLst>
          </xdr:cNvPr>
          <xdr:cNvGraphicFramePr>
            <a:graphicFrameLocks/>
          </xdr:cNvGraphicFramePr>
        </xdr:nvGraphicFramePr>
        <xdr:xfrm>
          <a:off x="11397848" y="187563"/>
          <a:ext cx="8184123" cy="45528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D5FA0B85-C1C6-AF7C-CFF5-A1CDD8EC911F}"/>
              </a:ext>
            </a:extLst>
          </xdr:cNvPr>
          <xdr:cNvGraphicFramePr>
            <a:graphicFrameLocks/>
          </xdr:cNvGraphicFramePr>
        </xdr:nvGraphicFramePr>
        <xdr:xfrm>
          <a:off x="15075880" y="557864"/>
          <a:ext cx="4384521" cy="42147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0.44385</cdr:x>
      <cdr:y>0.04296</cdr:y>
    </cdr:from>
    <cdr:to>
      <cdr:x>0.44385</cdr:x>
      <cdr:y>0.98582</cdr:y>
    </cdr:to>
    <cdr:cxnSp macro="">
      <cdr:nvCxnSpPr>
        <cdr:cNvPr id="7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6F3BEDD5-CAA4-81EA-FEAB-2FAC6C1D20B8}"/>
            </a:ext>
          </a:extLst>
        </cdr:cNvPr>
        <cdr:cNvCxnSpPr/>
      </cdr:nvCxnSpPr>
      <cdr:spPr>
        <a:xfrm xmlns:a="http://schemas.openxmlformats.org/drawingml/2006/main" flipH="1">
          <a:off x="3994640" y="216526"/>
          <a:ext cx="0" cy="47520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0.84902</cdr:x>
      <cdr:y>0.05096</cdr:y>
    </cdr:from>
    <cdr:to>
      <cdr:x>0.97001</cdr:x>
      <cdr:y>0.1081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8F7B970E-BEBD-1CE2-5717-B60DF4B5DD53}"/>
            </a:ext>
          </a:extLst>
        </cdr:cNvPr>
        <cdr:cNvSpPr txBox="1"/>
      </cdr:nvSpPr>
      <cdr:spPr>
        <a:xfrm xmlns:a="http://schemas.openxmlformats.org/drawingml/2006/main">
          <a:off x="7641170" y="256822"/>
          <a:ext cx="1088910" cy="287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B3B5B6"/>
          </a:solidFill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0" i="0" u="none" baseline="0" dirty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Deal type</a:t>
          </a:r>
          <a:endParaRPr lang="en-GB" sz="1200" b="0" i="0" u="none" dirty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  <cdr:relSizeAnchor xmlns:cdr="http://schemas.openxmlformats.org/drawingml/2006/chartDrawing">
    <cdr:from>
      <cdr:x>0.44385</cdr:x>
      <cdr:y>0.04296</cdr:y>
    </cdr:from>
    <cdr:to>
      <cdr:x>0.44385</cdr:x>
      <cdr:y>0.98582</cdr:y>
    </cdr:to>
    <cdr:cxnSp macro="">
      <cdr:nvCxnSpPr>
        <cdr:cNvPr id="6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6F3BEDD5-CAA4-81EA-FEAB-2FAC6C1D20B8}"/>
            </a:ext>
          </a:extLst>
        </cdr:cNvPr>
        <cdr:cNvCxnSpPr/>
      </cdr:nvCxnSpPr>
      <cdr:spPr>
        <a:xfrm xmlns:a="http://schemas.openxmlformats.org/drawingml/2006/main" flipH="1">
          <a:off x="3994640" y="216526"/>
          <a:ext cx="0" cy="47520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0.17216</cdr:x>
      <cdr:y>0.0378</cdr:y>
    </cdr:from>
    <cdr:to>
      <cdr:x>0.29315</cdr:x>
      <cdr:y>0.09494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1453D10A-4B21-C42E-4ACF-6A67F5EA9D48}"/>
            </a:ext>
          </a:extLst>
        </cdr:cNvPr>
        <cdr:cNvSpPr txBox="1"/>
      </cdr:nvSpPr>
      <cdr:spPr>
        <a:xfrm xmlns:a="http://schemas.openxmlformats.org/drawingml/2006/main">
          <a:off x="1549400" y="190500"/>
          <a:ext cx="1088910" cy="287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u="none" baseline="0" dirty="0">
              <a:solidFill>
                <a:srgbClr val="141017"/>
              </a:solidFill>
              <a:latin typeface="Geist SemiBold" pitchFamily="2" charset="77"/>
              <a:ea typeface="Geist SemiBold" pitchFamily="2" charset="77"/>
              <a:cs typeface="Geist SemiBold" pitchFamily="2" charset="77"/>
            </a:rPr>
            <a:t>By Year</a:t>
          </a:r>
          <a:endParaRPr lang="en-GB" sz="1200" b="1" i="0" u="none" dirty="0">
            <a:solidFill>
              <a:srgbClr val="141017"/>
            </a:solidFill>
            <a:latin typeface="Geist SemiBold" pitchFamily="2" charset="77"/>
            <a:ea typeface="Geist SemiBold" pitchFamily="2" charset="77"/>
            <a:cs typeface="Geist SemiBold" pitchFamily="2" charset="77"/>
          </a:endParaRPr>
        </a:p>
      </cdr:txBody>
    </cdr:sp>
  </cdr:relSizeAnchor>
  <cdr:relSizeAnchor xmlns:cdr="http://schemas.openxmlformats.org/drawingml/2006/chartDrawing">
    <cdr:from>
      <cdr:x>0.57432</cdr:x>
      <cdr:y>0.03865</cdr:y>
    </cdr:from>
    <cdr:to>
      <cdr:x>0.77789</cdr:x>
      <cdr:y>0.09409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61EE15B8-C2E2-667F-3E52-A14F5C5126D0}"/>
            </a:ext>
          </a:extLst>
        </cdr:cNvPr>
        <cdr:cNvSpPr txBox="1"/>
      </cdr:nvSpPr>
      <cdr:spPr>
        <a:xfrm xmlns:a="http://schemas.openxmlformats.org/drawingml/2006/main">
          <a:off x="5190303" y="194598"/>
          <a:ext cx="1839724" cy="279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u="none" baseline="0" dirty="0">
              <a:solidFill>
                <a:srgbClr val="141017"/>
              </a:solidFill>
              <a:latin typeface="Geist SemiBold" pitchFamily="2" charset="77"/>
              <a:ea typeface="Geist SemiBold" pitchFamily="2" charset="77"/>
              <a:cs typeface="Geist SemiBold" pitchFamily="2" charset="77"/>
            </a:rPr>
            <a:t>By EBITDA Range</a:t>
          </a:r>
          <a:endParaRPr lang="en-GB" sz="1200" b="1" i="0" u="none" dirty="0">
            <a:solidFill>
              <a:srgbClr val="141017"/>
            </a:solidFill>
            <a:latin typeface="Geist SemiBold" pitchFamily="2" charset="77"/>
            <a:ea typeface="Geist SemiBold" pitchFamily="2" charset="77"/>
            <a:cs typeface="Geist SemiBold" pitchFamily="2" charset="77"/>
          </a:endParaRPr>
        </a:p>
      </cdr:txBody>
    </cdr:sp>
  </cdr:relSizeAnchor>
  <cdr:relSizeAnchor xmlns:cdr="http://schemas.openxmlformats.org/drawingml/2006/chartDrawing">
    <cdr:from>
      <cdr:x>0.44385</cdr:x>
      <cdr:y>0.04296</cdr:y>
    </cdr:from>
    <cdr:to>
      <cdr:x>0.44385</cdr:x>
      <cdr:y>0.98582</cdr:y>
    </cdr:to>
    <cdr:cxnSp macro="">
      <cdr:nvCxnSpPr>
        <cdr:cNvPr id="2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6F3BEDD5-CAA4-81EA-FEAB-2FAC6C1D20B8}"/>
            </a:ext>
          </a:extLst>
        </cdr:cNvPr>
        <cdr:cNvCxnSpPr/>
      </cdr:nvCxnSpPr>
      <cdr:spPr>
        <a:xfrm xmlns:a="http://schemas.openxmlformats.org/drawingml/2006/main" flipH="1">
          <a:off x="3994640" y="216526"/>
          <a:ext cx="0" cy="47520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0.84902</cdr:x>
      <cdr:y>0.05096</cdr:y>
    </cdr:from>
    <cdr:to>
      <cdr:x>0.97001</cdr:x>
      <cdr:y>0.1081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F7B970E-BEBD-1CE2-5717-B60DF4B5DD53}"/>
            </a:ext>
          </a:extLst>
        </cdr:cNvPr>
        <cdr:cNvSpPr txBox="1"/>
      </cdr:nvSpPr>
      <cdr:spPr>
        <a:xfrm xmlns:a="http://schemas.openxmlformats.org/drawingml/2006/main">
          <a:off x="7641170" y="256822"/>
          <a:ext cx="1088910" cy="287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rgbClr val="B3B5B6"/>
          </a:solidFill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0" i="0" u="none" baseline="0" dirty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Deal type</a:t>
          </a:r>
          <a:endParaRPr lang="en-GB" sz="1200" b="0" i="0" u="none" dirty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  <cdr:relSizeAnchor xmlns:cdr="http://schemas.openxmlformats.org/drawingml/2006/chartDrawing">
    <cdr:from>
      <cdr:x>0.44385</cdr:x>
      <cdr:y>0.04296</cdr:y>
    </cdr:from>
    <cdr:to>
      <cdr:x>0.44385</cdr:x>
      <cdr:y>0.98582</cdr:y>
    </cdr:to>
    <cdr:cxnSp macro="">
      <cdr:nvCxnSpPr>
        <cdr:cNvPr id="4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6F3BEDD5-CAA4-81EA-FEAB-2FAC6C1D20B8}"/>
            </a:ext>
          </a:extLst>
        </cdr:cNvPr>
        <cdr:cNvCxnSpPr/>
      </cdr:nvCxnSpPr>
      <cdr:spPr>
        <a:xfrm xmlns:a="http://schemas.openxmlformats.org/drawingml/2006/main" flipH="1">
          <a:off x="3994640" y="216526"/>
          <a:ext cx="0" cy="47520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0.17216</cdr:x>
      <cdr:y>0.0378</cdr:y>
    </cdr:from>
    <cdr:to>
      <cdr:x>0.29315</cdr:x>
      <cdr:y>0.09494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1453D10A-4B21-C42E-4ACF-6A67F5EA9D48}"/>
            </a:ext>
          </a:extLst>
        </cdr:cNvPr>
        <cdr:cNvSpPr txBox="1"/>
      </cdr:nvSpPr>
      <cdr:spPr>
        <a:xfrm xmlns:a="http://schemas.openxmlformats.org/drawingml/2006/main">
          <a:off x="1549400" y="190500"/>
          <a:ext cx="1088910" cy="287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u="none" baseline="0" dirty="0">
              <a:solidFill>
                <a:srgbClr val="141017"/>
              </a:solidFill>
              <a:latin typeface="Geist SemiBold" pitchFamily="2" charset="77"/>
              <a:ea typeface="Geist SemiBold" pitchFamily="2" charset="77"/>
              <a:cs typeface="Geist SemiBold" pitchFamily="2" charset="77"/>
            </a:rPr>
            <a:t>By Year</a:t>
          </a:r>
          <a:endParaRPr lang="en-GB" sz="1200" b="1" i="0" u="none" dirty="0">
            <a:solidFill>
              <a:srgbClr val="141017"/>
            </a:solidFill>
            <a:latin typeface="Geist SemiBold" pitchFamily="2" charset="77"/>
            <a:ea typeface="Geist SemiBold" pitchFamily="2" charset="77"/>
            <a:cs typeface="Geist SemiBold" pitchFamily="2" charset="77"/>
          </a:endParaRPr>
        </a:p>
      </cdr:txBody>
    </cdr:sp>
  </cdr:relSizeAnchor>
  <cdr:relSizeAnchor xmlns:cdr="http://schemas.openxmlformats.org/drawingml/2006/chartDrawing">
    <cdr:from>
      <cdr:x>0.57432</cdr:x>
      <cdr:y>0.03865</cdr:y>
    </cdr:from>
    <cdr:to>
      <cdr:x>0.77789</cdr:x>
      <cdr:y>0.09409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61EE15B8-C2E2-667F-3E52-A14F5C5126D0}"/>
            </a:ext>
          </a:extLst>
        </cdr:cNvPr>
        <cdr:cNvSpPr txBox="1"/>
      </cdr:nvSpPr>
      <cdr:spPr>
        <a:xfrm xmlns:a="http://schemas.openxmlformats.org/drawingml/2006/main">
          <a:off x="5190303" y="194598"/>
          <a:ext cx="1839724" cy="279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u="none" baseline="0" dirty="0">
              <a:solidFill>
                <a:srgbClr val="141017"/>
              </a:solidFill>
              <a:latin typeface="Geist SemiBold" pitchFamily="2" charset="77"/>
              <a:ea typeface="Geist SemiBold" pitchFamily="2" charset="77"/>
              <a:cs typeface="Geist SemiBold" pitchFamily="2" charset="77"/>
            </a:rPr>
            <a:t>By EBITDA Range</a:t>
          </a:r>
          <a:endParaRPr lang="en-GB" sz="1200" b="1" i="0" u="none" dirty="0">
            <a:solidFill>
              <a:srgbClr val="141017"/>
            </a:solidFill>
            <a:latin typeface="Geist SemiBold" pitchFamily="2" charset="77"/>
            <a:ea typeface="Geist SemiBold" pitchFamily="2" charset="77"/>
            <a:cs typeface="Geist SemiBold" pitchFamily="2" charset="77"/>
          </a:endParaRP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0.73485</cdr:x>
      <cdr:y>0.35298</cdr:y>
    </cdr:from>
    <cdr:to>
      <cdr:x>0.98495</cdr:x>
      <cdr:y>0.42775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3557848" y="1675655"/>
          <a:ext cx="1210884" cy="354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en-GB" sz="1200" b="1" i="0" baseline="0" dirty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Sponsor-to- sponsor</a:t>
          </a:r>
          <a:endParaRPr lang="en-GB" sz="1200" b="1" i="0" dirty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0.73603</cdr:x>
      <cdr:y>0.17571</cdr:y>
    </cdr:from>
    <cdr:to>
      <cdr:x>0.96814</cdr:x>
      <cdr:y>0.23375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3563561" y="834133"/>
          <a:ext cx="1123784" cy="2755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 dirty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MBO</a:t>
          </a:r>
          <a:endParaRPr lang="en-GB" sz="1200" b="1" i="0" dirty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0.73485</cdr:x>
      <cdr:y>0.65698</cdr:y>
    </cdr:from>
    <cdr:to>
      <cdr:x>0.99092</cdr:x>
      <cdr:y>0.71903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C38C4137-4168-ACCB-E149-30FC4284AC51}"/>
            </a:ext>
          </a:extLst>
        </cdr:cNvPr>
        <cdr:cNvSpPr txBox="1"/>
      </cdr:nvSpPr>
      <cdr:spPr>
        <a:xfrm xmlns:a="http://schemas.openxmlformats.org/drawingml/2006/main">
          <a:off x="3196440" y="2998377"/>
          <a:ext cx="1113846" cy="2831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Strategic exit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0.73603</cdr:x>
      <cdr:y>0.10822</cdr:y>
    </cdr:from>
    <cdr:to>
      <cdr:x>0.99249</cdr:x>
      <cdr:y>0.17629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6796D2C1-EDFC-0556-F32A-C81BBC8622A9}"/>
            </a:ext>
          </a:extLst>
        </cdr:cNvPr>
        <cdr:cNvSpPr txBox="1"/>
      </cdr:nvSpPr>
      <cdr:spPr>
        <a:xfrm xmlns:a="http://schemas.openxmlformats.org/drawingml/2006/main">
          <a:off x="3563561" y="513726"/>
          <a:ext cx="1241677" cy="323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chemeClr val="bg1">
                  <a:lumMod val="65000"/>
                </a:schemeClr>
              </a:solidFill>
              <a:latin typeface="Geist" pitchFamily="2" charset="77"/>
              <a:ea typeface="Geist" pitchFamily="2" charset="77"/>
              <a:cs typeface="Geist" pitchFamily="2" charset="77"/>
            </a:rPr>
            <a:t>IPO</a:t>
          </a:r>
          <a:endParaRPr lang="en-GB" sz="1200" b="1" i="0">
            <a:solidFill>
              <a:schemeClr val="bg1">
                <a:lumMod val="65000"/>
              </a:schemeClr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0.73485</cdr:x>
      <cdr:y>0.35298</cdr:y>
    </cdr:from>
    <cdr:to>
      <cdr:x>0.98495</cdr:x>
      <cdr:y>0.42775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3557848" y="1675655"/>
          <a:ext cx="1210884" cy="354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en-GB" sz="1200" b="1" i="0" baseline="0" dirty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Sponsor-to- sponsor</a:t>
          </a:r>
          <a:endParaRPr lang="en-GB" sz="1200" b="1" i="0" dirty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0.73603</cdr:x>
      <cdr:y>0.17571</cdr:y>
    </cdr:from>
    <cdr:to>
      <cdr:x>0.96814</cdr:x>
      <cdr:y>0.23375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3563561" y="834133"/>
          <a:ext cx="1123784" cy="2755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 dirty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MBO</a:t>
          </a:r>
          <a:endParaRPr lang="en-GB" sz="1200" b="1" i="0" dirty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0.73485</cdr:x>
      <cdr:y>0.65698</cdr:y>
    </cdr:from>
    <cdr:to>
      <cdr:x>0.99092</cdr:x>
      <cdr:y>0.71903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C38C4137-4168-ACCB-E149-30FC4284AC51}"/>
            </a:ext>
          </a:extLst>
        </cdr:cNvPr>
        <cdr:cNvSpPr txBox="1"/>
      </cdr:nvSpPr>
      <cdr:spPr>
        <a:xfrm xmlns:a="http://schemas.openxmlformats.org/drawingml/2006/main">
          <a:off x="3196440" y="2998377"/>
          <a:ext cx="1113846" cy="2831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Strategic exit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0.73603</cdr:x>
      <cdr:y>0.10822</cdr:y>
    </cdr:from>
    <cdr:to>
      <cdr:x>0.99249</cdr:x>
      <cdr:y>0.17629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6796D2C1-EDFC-0556-F32A-C81BBC8622A9}"/>
            </a:ext>
          </a:extLst>
        </cdr:cNvPr>
        <cdr:cNvSpPr txBox="1"/>
      </cdr:nvSpPr>
      <cdr:spPr>
        <a:xfrm xmlns:a="http://schemas.openxmlformats.org/drawingml/2006/main">
          <a:off x="3563561" y="513726"/>
          <a:ext cx="1241677" cy="323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chemeClr val="bg1">
                  <a:lumMod val="65000"/>
                </a:schemeClr>
              </a:solidFill>
              <a:latin typeface="Geist" pitchFamily="2" charset="77"/>
              <a:ea typeface="Geist" pitchFamily="2" charset="77"/>
              <a:cs typeface="Geist" pitchFamily="2" charset="77"/>
            </a:rPr>
            <a:t>IPO</a:t>
          </a:r>
          <a:endParaRPr lang="en-GB" sz="1200" b="1" i="0">
            <a:solidFill>
              <a:schemeClr val="bg1">
                <a:lumMod val="65000"/>
              </a:schemeClr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177800</xdr:rowOff>
    </xdr:from>
    <xdr:to>
      <xdr:col>9</xdr:col>
      <xdr:colOff>321667</xdr:colOff>
      <xdr:row>41</xdr:row>
      <xdr:rowOff>125100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47E1F9F2-AE45-2243-AD2A-3E35E9293FEE}"/>
            </a:ext>
          </a:extLst>
        </xdr:cNvPr>
        <xdr:cNvGrpSpPr/>
      </xdr:nvGrpSpPr>
      <xdr:grpSpPr>
        <a:xfrm>
          <a:off x="889000" y="3302000"/>
          <a:ext cx="9160867" cy="5230500"/>
          <a:chOff x="-7229" y="11118340"/>
          <a:chExt cx="8083803" cy="5048622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22B68E47-08DF-FC92-7F9D-79BA0B5DC43E}"/>
              </a:ext>
            </a:extLst>
          </xdr:cNvPr>
          <xdr:cNvGrpSpPr/>
        </xdr:nvGrpSpPr>
        <xdr:grpSpPr>
          <a:xfrm>
            <a:off x="-7229" y="11118340"/>
            <a:ext cx="8083803" cy="5048622"/>
            <a:chOff x="36958850" y="11081486"/>
            <a:chExt cx="8077807" cy="4999562"/>
          </a:xfrm>
          <a:noFill/>
        </xdr:grpSpPr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765A8BDF-91A3-C4DF-C9F9-407C05465CEB}"/>
                </a:ext>
              </a:extLst>
            </xdr:cNvPr>
            <xdr:cNvGraphicFramePr>
              <a:graphicFrameLocks/>
            </xdr:cNvGraphicFramePr>
          </xdr:nvGraphicFramePr>
          <xdr:xfrm>
            <a:off x="36958850" y="11081486"/>
            <a:ext cx="8077807" cy="499956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0BCA98D1-31CF-A638-D024-4950C7E9CC92}"/>
                </a:ext>
              </a:extLst>
            </xdr:cNvPr>
            <xdr:cNvGraphicFramePr>
              <a:graphicFrameLocks/>
            </xdr:cNvGraphicFramePr>
          </xdr:nvGraphicFramePr>
          <xdr:xfrm>
            <a:off x="37064065" y="15069284"/>
            <a:ext cx="6764005" cy="33961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5" name="TextBox 1">
            <a:extLst>
              <a:ext uri="{FF2B5EF4-FFF2-40B4-BE49-F238E27FC236}">
                <a16:creationId xmlns:a16="http://schemas.microsoft.com/office/drawing/2014/main" id="{C18BF8DD-3695-F296-ABA3-B32073D755C8}"/>
              </a:ext>
            </a:extLst>
          </xdr:cNvPr>
          <xdr:cNvSpPr txBox="1"/>
        </xdr:nvSpPr>
        <xdr:spPr>
          <a:xfrm>
            <a:off x="6844557" y="12623091"/>
            <a:ext cx="1145799" cy="1825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 b="1" i="0" baseline="0">
                <a:solidFill>
                  <a:srgbClr val="632BFC"/>
                </a:solidFill>
                <a:latin typeface="Geist" pitchFamily="2" charset="77"/>
                <a:ea typeface="Geist" pitchFamily="2" charset="77"/>
                <a:cs typeface="Geist" pitchFamily="2" charset="77"/>
              </a:rPr>
              <a:t>Backlog of assets held in portfolio for over 5 years</a:t>
            </a:r>
            <a:endParaRPr lang="en-GB" sz="1200" b="1" i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endParaRPr>
          </a:p>
        </xdr:txBody>
      </xdr:sp>
      <xdr:sp macro="" textlink="">
        <xdr:nvSpPr>
          <xdr:cNvPr id="6" name="TextBox 1">
            <a:extLst>
              <a:ext uri="{FF2B5EF4-FFF2-40B4-BE49-F238E27FC236}">
                <a16:creationId xmlns:a16="http://schemas.microsoft.com/office/drawing/2014/main" id="{E29E26B3-36F1-CE55-BE08-0BEAA4374059}"/>
              </a:ext>
            </a:extLst>
          </xdr:cNvPr>
          <xdr:cNvSpPr txBox="1"/>
        </xdr:nvSpPr>
        <xdr:spPr>
          <a:xfrm>
            <a:off x="6844411" y="14408879"/>
            <a:ext cx="1079454" cy="182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 b="1" i="0" baseline="0">
                <a:solidFill>
                  <a:srgbClr val="141017"/>
                </a:solidFill>
                <a:latin typeface="Geist" pitchFamily="2" charset="77"/>
                <a:ea typeface="Geist" pitchFamily="2" charset="77"/>
                <a:cs typeface="Geist" pitchFamily="2" charset="77"/>
              </a:rPr>
              <a:t>2026 LTM Exits</a:t>
            </a:r>
            <a:endParaRPr lang="en-GB" sz="1200" b="1" i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endParaRPr>
          </a:p>
        </xdr:txBody>
      </xdr:sp>
    </xdr:grpSp>
    <xdr:clientData/>
  </xdr:twoCell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0.84187</cdr:x>
      <cdr:y>0.79435</cdr:y>
    </cdr:from>
    <cdr:to>
      <cdr:x>0.98878</cdr:x>
      <cdr:y>0.89705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A18743EB-55AD-F3C6-64A6-A3170A29411B}"/>
            </a:ext>
          </a:extLst>
        </cdr:cNvPr>
        <cdr:cNvSpPr txBox="1"/>
      </cdr:nvSpPr>
      <cdr:spPr>
        <a:xfrm xmlns:a="http://schemas.openxmlformats.org/drawingml/2006/main">
          <a:off x="6790635" y="3953353"/>
          <a:ext cx="1184965" cy="5111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solidFill>
            <a:schemeClr val="bg1">
              <a:lumMod val="85000"/>
            </a:schemeClr>
          </a:solidFill>
          <a:prstDash val="soli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0" i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% of exits to mature assets</a:t>
          </a:r>
          <a:r>
            <a:rPr lang="en-GB" sz="1100" b="0" i="0" baseline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 </a:t>
          </a:r>
          <a:endParaRPr lang="en-GB" sz="1100" b="0" i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11</xdr:col>
      <xdr:colOff>380835</xdr:colOff>
      <xdr:row>39</xdr:row>
      <xdr:rowOff>20960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2BC907-6846-FF40-8F4D-3ABE8FE27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546100</xdr:colOff>
      <xdr:row>15</xdr:row>
      <xdr:rowOff>50800</xdr:rowOff>
    </xdr:from>
    <xdr:to>
      <xdr:col>7</xdr:col>
      <xdr:colOff>643400</xdr:colOff>
      <xdr:row>39</xdr:row>
      <xdr:rowOff>201300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4501C6-1E11-F913-5684-7975BC36D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0.77084</cdr:x>
      <cdr:y>0.28186</cdr:y>
    </cdr:from>
    <cdr:to>
      <cdr:x>1</cdr:x>
      <cdr:y>0.42512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520FAE0-8524-D630-1A5C-B7B3AA5D3475}"/>
            </a:ext>
          </a:extLst>
        </cdr:cNvPr>
        <cdr:cNvSpPr txBox="1"/>
      </cdr:nvSpPr>
      <cdr:spPr>
        <a:xfrm xmlns:a="http://schemas.openxmlformats.org/drawingml/2006/main">
          <a:off x="6968142" y="1465312"/>
          <a:ext cx="2071553" cy="7447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B1B48"/>
              </a:solidFill>
              <a:latin typeface="Geist" pitchFamily="2" charset="77"/>
              <a:ea typeface="Geist" pitchFamily="2" charset="77"/>
              <a:cs typeface="Geist" pitchFamily="2" charset="77"/>
            </a:rPr>
            <a:t>Holding period for assets exited in</a:t>
          </a:r>
        </a:p>
        <a:p xmlns:a="http://schemas.openxmlformats.org/drawingml/2006/main">
          <a:r>
            <a:rPr lang="en-GB" sz="1200" b="1" i="0" baseline="0">
              <a:solidFill>
                <a:srgbClr val="1B1B48"/>
              </a:solidFill>
              <a:latin typeface="Geist" pitchFamily="2" charset="77"/>
              <a:ea typeface="Geist" pitchFamily="2" charset="77"/>
              <a:cs typeface="Geist" pitchFamily="2" charset="77"/>
            </a:rPr>
            <a:t> 2019-23</a:t>
          </a:r>
          <a:endParaRPr lang="en-GB" sz="1200" b="1" i="0">
            <a:solidFill>
              <a:srgbClr val="1B1B48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0.76784</cdr:x>
      <cdr:y>0.07578</cdr:y>
    </cdr:from>
    <cdr:to>
      <cdr:x>1</cdr:x>
      <cdr:y>0.13854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3CD41272-5E21-7296-EB02-0C9FA3EBEB8F}"/>
            </a:ext>
          </a:extLst>
        </cdr:cNvPr>
        <cdr:cNvSpPr txBox="1"/>
      </cdr:nvSpPr>
      <cdr:spPr>
        <a:xfrm xmlns:a="http://schemas.openxmlformats.org/drawingml/2006/main">
          <a:off x="6198333" y="368856"/>
          <a:ext cx="1874095" cy="3054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Holding period </a:t>
          </a:r>
        </a:p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for assets exited in 2024-26 YTD</a:t>
          </a:r>
        </a:p>
      </cdr:txBody>
    </cdr:sp>
  </cdr:relSizeAnchor>
  <cdr:relSizeAnchor xmlns:cdr="http://schemas.openxmlformats.org/drawingml/2006/chartDrawing">
    <cdr:from>
      <cdr:x>0.77217</cdr:x>
      <cdr:y>0.21479</cdr:y>
    </cdr:from>
    <cdr:to>
      <cdr:x>0.93606</cdr:x>
      <cdr:y>0.27266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0637A0B9-1F8B-A55F-854B-D5C5BB4FB61B}"/>
            </a:ext>
          </a:extLst>
        </cdr:cNvPr>
        <cdr:cNvSpPr txBox="1"/>
      </cdr:nvSpPr>
      <cdr:spPr>
        <a:xfrm xmlns:a="http://schemas.openxmlformats.org/drawingml/2006/main">
          <a:off x="6957659" y="1099772"/>
          <a:ext cx="1476744" cy="2963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Difference</a:t>
          </a:r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10</xdr:col>
      <xdr:colOff>186200</xdr:colOff>
      <xdr:row>39</xdr:row>
      <xdr:rowOff>163200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9B165AE-288A-AC08-7D8B-1CCA2A462792}"/>
            </a:ext>
          </a:extLst>
        </xdr:cNvPr>
        <xdr:cNvGrpSpPr/>
      </xdr:nvGrpSpPr>
      <xdr:grpSpPr>
        <a:xfrm>
          <a:off x="825500" y="3124200"/>
          <a:ext cx="9317500" cy="5040000"/>
          <a:chOff x="19509456" y="5343739"/>
          <a:chExt cx="8023211" cy="4914186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FCD7D7C3-D444-3CEE-AAF9-B0CC2E27AB1D}"/>
              </a:ext>
            </a:extLst>
          </xdr:cNvPr>
          <xdr:cNvGrpSpPr/>
        </xdr:nvGrpSpPr>
        <xdr:grpSpPr>
          <a:xfrm>
            <a:off x="19509456" y="5343739"/>
            <a:ext cx="8023211" cy="4914186"/>
            <a:chOff x="37010410" y="11124208"/>
            <a:chExt cx="8077807" cy="4999562"/>
          </a:xfrm>
          <a:noFill/>
        </xdr:grpSpPr>
        <xdr:graphicFrame macro="">
          <xdr:nvGraphicFramePr>
            <xdr:cNvPr id="13" name="Chart 12">
              <a:extLst>
                <a:ext uri="{FF2B5EF4-FFF2-40B4-BE49-F238E27FC236}">
                  <a16:creationId xmlns:a16="http://schemas.microsoft.com/office/drawing/2014/main" id="{006FF904-DEB0-AD97-3717-323F36E2FDF0}"/>
                </a:ext>
              </a:extLst>
            </xdr:cNvPr>
            <xdr:cNvGraphicFramePr>
              <a:graphicFrameLocks/>
            </xdr:cNvGraphicFramePr>
          </xdr:nvGraphicFramePr>
          <xdr:xfrm>
            <a:off x="37010410" y="11124208"/>
            <a:ext cx="8077807" cy="499956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4" name="Chart 13">
              <a:extLst>
                <a:ext uri="{FF2B5EF4-FFF2-40B4-BE49-F238E27FC236}">
                  <a16:creationId xmlns:a16="http://schemas.microsoft.com/office/drawing/2014/main" id="{4A959FFB-AA40-2D6A-28AB-A7743B10A079}"/>
                </a:ext>
              </a:extLst>
            </xdr:cNvPr>
            <xdr:cNvGraphicFramePr>
              <a:graphicFrameLocks/>
            </xdr:cNvGraphicFramePr>
          </xdr:nvGraphicFramePr>
          <xdr:xfrm>
            <a:off x="37228655" y="15064344"/>
            <a:ext cx="6764005" cy="60323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11" name="TextBox 1">
            <a:extLst>
              <a:ext uri="{FF2B5EF4-FFF2-40B4-BE49-F238E27FC236}">
                <a16:creationId xmlns:a16="http://schemas.microsoft.com/office/drawing/2014/main" id="{1F724847-51CA-26C9-5324-25F2C962477C}"/>
              </a:ext>
            </a:extLst>
          </xdr:cNvPr>
          <xdr:cNvSpPr txBox="1"/>
        </xdr:nvSpPr>
        <xdr:spPr>
          <a:xfrm>
            <a:off x="26337923" y="6479969"/>
            <a:ext cx="1133695" cy="1820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 b="1" i="0" baseline="0">
                <a:solidFill>
                  <a:srgbClr val="632BFC"/>
                </a:solidFill>
                <a:latin typeface="Geist" pitchFamily="2" charset="77"/>
                <a:ea typeface="Geist" pitchFamily="2" charset="77"/>
                <a:cs typeface="Geist" pitchFamily="2" charset="77"/>
              </a:rPr>
              <a:t>Backlog of assets held in portfolio for over 5 years</a:t>
            </a:r>
            <a:endParaRPr lang="en-GB" sz="1200" b="1" i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endParaRPr>
          </a:p>
        </xdr:txBody>
      </xdr:sp>
      <xdr:sp macro="" textlink="">
        <xdr:nvSpPr>
          <xdr:cNvPr id="12" name="TextBox 1">
            <a:extLst>
              <a:ext uri="{FF2B5EF4-FFF2-40B4-BE49-F238E27FC236}">
                <a16:creationId xmlns:a16="http://schemas.microsoft.com/office/drawing/2014/main" id="{D2274616-FC83-0A5C-C299-7FF66AB452D3}"/>
              </a:ext>
            </a:extLst>
          </xdr:cNvPr>
          <xdr:cNvSpPr txBox="1"/>
        </xdr:nvSpPr>
        <xdr:spPr>
          <a:xfrm>
            <a:off x="26351628" y="8208248"/>
            <a:ext cx="1067495" cy="1818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 b="1" i="0" baseline="0">
                <a:solidFill>
                  <a:srgbClr val="141017"/>
                </a:solidFill>
                <a:latin typeface="Geist" pitchFamily="2" charset="77"/>
                <a:ea typeface="Geist" pitchFamily="2" charset="77"/>
                <a:cs typeface="Geist" pitchFamily="2" charset="77"/>
              </a:rPr>
              <a:t>2026 LTM Exits</a:t>
            </a:r>
            <a:endParaRPr lang="en-GB" sz="1200" b="1" i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endParaRPr>
          </a:p>
        </xdr:txBody>
      </xdr:sp>
    </xdr:grpSp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0.85603</cdr:x>
      <cdr:y>0.79435</cdr:y>
    </cdr:from>
    <cdr:to>
      <cdr:x>0.98821</cdr:x>
      <cdr:y>0.89705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18743EB-55AD-F3C6-64A6-A3170A29411B}"/>
            </a:ext>
          </a:extLst>
        </cdr:cNvPr>
        <cdr:cNvSpPr txBox="1"/>
      </cdr:nvSpPr>
      <cdr:spPr>
        <a:xfrm xmlns:a="http://schemas.openxmlformats.org/drawingml/2006/main">
          <a:off x="7661414" y="4003524"/>
          <a:ext cx="1183025" cy="5176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solidFill>
            <a:schemeClr val="bg1">
              <a:lumMod val="85000"/>
            </a:schemeClr>
          </a:solidFill>
          <a:prstDash val="soli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50" b="0" i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% of exits to mature assets</a:t>
          </a:r>
          <a:r>
            <a:rPr lang="en-GB" sz="1050" b="0" i="0" baseline="0">
              <a:solidFill>
                <a:srgbClr val="57595A"/>
              </a:solidFill>
              <a:latin typeface="Geist Light" pitchFamily="2" charset="77"/>
              <a:ea typeface="Geist Light" pitchFamily="2" charset="77"/>
              <a:cs typeface="Geist Light" pitchFamily="2" charset="77"/>
            </a:rPr>
            <a:t> </a:t>
          </a:r>
          <a:endParaRPr lang="en-GB" sz="1050" b="0" i="0">
            <a:solidFill>
              <a:srgbClr val="57595A"/>
            </a:solidFill>
            <a:latin typeface="Geist Light" pitchFamily="2" charset="77"/>
            <a:ea typeface="Geist Light" pitchFamily="2" charset="77"/>
            <a:cs typeface="Geist Light" pitchFamily="2" charset="77"/>
          </a:endParaRP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12</xdr:col>
      <xdr:colOff>46500</xdr:colOff>
      <xdr:row>40</xdr:row>
      <xdr:rowOff>163200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E35D0B-F119-DF49-B4E1-BD34032BC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0.75254</cdr:x>
      <cdr:y>0.11635</cdr:y>
    </cdr:from>
    <cdr:to>
      <cdr:x>0.99183</cdr:x>
      <cdr:y>0.17422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520FAE0-8524-D630-1A5C-B7B3AA5D3475}"/>
            </a:ext>
          </a:extLst>
        </cdr:cNvPr>
        <cdr:cNvSpPr txBox="1"/>
      </cdr:nvSpPr>
      <cdr:spPr>
        <a:xfrm xmlns:a="http://schemas.openxmlformats.org/drawingml/2006/main">
          <a:off x="6772826" y="586395"/>
          <a:ext cx="2153610" cy="29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Holding period for assets exited in 2024-26 YTD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0.75595</cdr:x>
      <cdr:y>0.49125</cdr:y>
    </cdr:from>
    <cdr:to>
      <cdr:x>0.98526</cdr:x>
      <cdr:y>0.54912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3CD41272-5E21-7296-EB02-0C9FA3EBEB8F}"/>
            </a:ext>
          </a:extLst>
        </cdr:cNvPr>
        <cdr:cNvSpPr txBox="1"/>
      </cdr:nvSpPr>
      <cdr:spPr>
        <a:xfrm xmlns:a="http://schemas.openxmlformats.org/drawingml/2006/main">
          <a:off x="6803569" y="2475916"/>
          <a:ext cx="2063790" cy="291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Holding period for assets exited in 2019-23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0.75492</cdr:x>
      <cdr:y>0.33835</cdr:y>
    </cdr:from>
    <cdr:to>
      <cdr:x>0.94693</cdr:x>
      <cdr:y>0.39622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0637A0B9-1F8B-A55F-854B-D5C5BB4FB61B}"/>
            </a:ext>
          </a:extLst>
        </cdr:cNvPr>
        <cdr:cNvSpPr txBox="1"/>
      </cdr:nvSpPr>
      <cdr:spPr>
        <a:xfrm xmlns:a="http://schemas.openxmlformats.org/drawingml/2006/main">
          <a:off x="6794280" y="1705307"/>
          <a:ext cx="1728090" cy="291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Difference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11</xdr:col>
      <xdr:colOff>173500</xdr:colOff>
      <xdr:row>42</xdr:row>
      <xdr:rowOff>163200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2B49235-B3F4-9049-9E37-C115700C8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0.84749</cdr:x>
      <cdr:y>0.24518</cdr:y>
    </cdr:from>
    <cdr:to>
      <cdr:x>0.98123</cdr:x>
      <cdr:y>0.28189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627410" y="1235712"/>
          <a:ext cx="1203660" cy="185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Sponsor-to-sponsor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0.84749</cdr:x>
      <cdr:y>0.62567</cdr:y>
    </cdr:from>
    <cdr:to>
      <cdr:x>0.98124</cdr:x>
      <cdr:y>0.66238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627410" y="3153377"/>
          <a:ext cx="1203750" cy="185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Strategic exit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0.84749</cdr:x>
      <cdr:y>0.119</cdr:y>
    </cdr:from>
    <cdr:to>
      <cdr:x>0.99377</cdr:x>
      <cdr:y>0.1557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627410" y="599765"/>
          <a:ext cx="1316520" cy="184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MBO</a:t>
          </a:r>
        </a:p>
      </cdr:txBody>
    </cdr:sp>
  </cdr:relSizeAnchor>
  <cdr:relSizeAnchor xmlns:cdr="http://schemas.openxmlformats.org/drawingml/2006/chartDrawing">
    <cdr:from>
      <cdr:x>0.76833</cdr:x>
      <cdr:y>0.09055</cdr:y>
    </cdr:from>
    <cdr:to>
      <cdr:x>0.76924</cdr:x>
      <cdr:y>0.87051</cdr:y>
    </cdr:to>
    <cdr:cxnSp macro="">
      <cdr:nvCxnSpPr>
        <cdr:cNvPr id="1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972BA44-990E-08F1-85CE-ECC9592C231F}"/>
            </a:ext>
          </a:extLst>
        </cdr:cNvPr>
        <cdr:cNvCxnSpPr/>
      </cdr:nvCxnSpPr>
      <cdr:spPr>
        <a:xfrm xmlns:a="http://schemas.openxmlformats.org/drawingml/2006/main" flipH="1">
          <a:off x="6886662" y="460643"/>
          <a:ext cx="8183" cy="396754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0.84749</cdr:x>
      <cdr:y>0.0669</cdr:y>
    </cdr:from>
    <cdr:to>
      <cdr:x>0.99377</cdr:x>
      <cdr:y>0.1036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A913516A-ED0B-67C0-CE83-660E66685765}"/>
            </a:ext>
          </a:extLst>
        </cdr:cNvPr>
        <cdr:cNvSpPr txBox="1"/>
      </cdr:nvSpPr>
      <cdr:spPr>
        <a:xfrm xmlns:a="http://schemas.openxmlformats.org/drawingml/2006/main">
          <a:off x="7627410" y="337200"/>
          <a:ext cx="1316520" cy="184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IPO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0.84749</cdr:x>
      <cdr:y>0.24518</cdr:y>
    </cdr:from>
    <cdr:to>
      <cdr:x>0.98123</cdr:x>
      <cdr:y>0.28189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627410" y="1235712"/>
          <a:ext cx="1203660" cy="185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Sponsor-to-sponsor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0.84749</cdr:x>
      <cdr:y>0.62567</cdr:y>
    </cdr:from>
    <cdr:to>
      <cdr:x>0.98124</cdr:x>
      <cdr:y>0.66238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627410" y="3153377"/>
          <a:ext cx="1203750" cy="185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Strategic exit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0.84749</cdr:x>
      <cdr:y>0.119</cdr:y>
    </cdr:from>
    <cdr:to>
      <cdr:x>0.99377</cdr:x>
      <cdr:y>0.1557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627410" y="599765"/>
          <a:ext cx="1316520" cy="184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MBO</a:t>
          </a:r>
        </a:p>
      </cdr:txBody>
    </cdr:sp>
  </cdr:relSizeAnchor>
  <cdr:relSizeAnchor xmlns:cdr="http://schemas.openxmlformats.org/drawingml/2006/chartDrawing">
    <cdr:from>
      <cdr:x>0.76833</cdr:x>
      <cdr:y>0.09055</cdr:y>
    </cdr:from>
    <cdr:to>
      <cdr:x>0.76924</cdr:x>
      <cdr:y>0.87051</cdr:y>
    </cdr:to>
    <cdr:cxnSp macro="">
      <cdr:nvCxnSpPr>
        <cdr:cNvPr id="6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972BA44-990E-08F1-85CE-ECC9592C231F}"/>
            </a:ext>
          </a:extLst>
        </cdr:cNvPr>
        <cdr:cNvCxnSpPr/>
      </cdr:nvCxnSpPr>
      <cdr:spPr>
        <a:xfrm xmlns:a="http://schemas.openxmlformats.org/drawingml/2006/main" flipH="1">
          <a:off x="6886662" y="460643"/>
          <a:ext cx="8183" cy="396754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0.84749</cdr:x>
      <cdr:y>0.0669</cdr:y>
    </cdr:from>
    <cdr:to>
      <cdr:x>0.99377</cdr:x>
      <cdr:y>0.1036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A913516A-ED0B-67C0-CE83-660E66685765}"/>
            </a:ext>
          </a:extLst>
        </cdr:cNvPr>
        <cdr:cNvSpPr txBox="1"/>
      </cdr:nvSpPr>
      <cdr:spPr>
        <a:xfrm xmlns:a="http://schemas.openxmlformats.org/drawingml/2006/main">
          <a:off x="7627410" y="337200"/>
          <a:ext cx="1316520" cy="184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IPO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16</xdr:row>
      <xdr:rowOff>114300</xdr:rowOff>
    </xdr:from>
    <xdr:to>
      <xdr:col>10</xdr:col>
      <xdr:colOff>325900</xdr:colOff>
      <xdr:row>41</xdr:row>
      <xdr:rowOff>163200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B18961-1C08-734C-A40A-0656F5D1B866}"/>
            </a:ext>
          </a:extLst>
        </xdr:cNvPr>
        <xdr:cNvGrpSpPr/>
      </xdr:nvGrpSpPr>
      <xdr:grpSpPr>
        <a:xfrm>
          <a:off x="177800" y="3441700"/>
          <a:ext cx="9152400" cy="5128900"/>
          <a:chOff x="11924821" y="2756987"/>
          <a:chExt cx="8092753" cy="4680235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EBCA9FA1-9948-750E-56BA-7752093EABDD}"/>
              </a:ext>
            </a:extLst>
          </xdr:cNvPr>
          <xdr:cNvGrpSpPr/>
        </xdr:nvGrpSpPr>
        <xdr:grpSpPr>
          <a:xfrm>
            <a:off x="11924821" y="2756987"/>
            <a:ext cx="8092753" cy="4680235"/>
            <a:chOff x="3722253" y="5774694"/>
            <a:chExt cx="8092753" cy="4680235"/>
          </a:xfrm>
        </xdr:grpSpPr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13A4D34C-35B3-5D6B-9C6C-0AD322EE5663}"/>
                </a:ext>
              </a:extLst>
            </xdr:cNvPr>
            <xdr:cNvGrpSpPr/>
          </xdr:nvGrpSpPr>
          <xdr:grpSpPr>
            <a:xfrm>
              <a:off x="3722253" y="5774694"/>
              <a:ext cx="8092753" cy="4680235"/>
              <a:chOff x="919536" y="5486401"/>
              <a:chExt cx="9442551" cy="4907896"/>
            </a:xfrm>
          </xdr:grpSpPr>
          <xdr:graphicFrame macro="">
            <xdr:nvGraphicFramePr>
              <xdr:cNvPr id="9" name="Chart 8">
                <a:extLst>
                  <a:ext uri="{FF2B5EF4-FFF2-40B4-BE49-F238E27FC236}">
                    <a16:creationId xmlns:a16="http://schemas.microsoft.com/office/drawing/2014/main" id="{15A12ACD-D13F-7285-C775-A35E1ADED12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919536" y="5486401"/>
              <a:ext cx="8107757" cy="489773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10" name="Chart 9">
                <a:extLst>
                  <a:ext uri="{FF2B5EF4-FFF2-40B4-BE49-F238E27FC236}">
                    <a16:creationId xmlns:a16="http://schemas.microsoft.com/office/drawing/2014/main" id="{7D3B8FF1-91C6-3AF7-5F5C-2790B2E9E46A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669284" y="5496559"/>
              <a:ext cx="4692803" cy="489773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  <xdr:cxnSp macro="">
          <xdr:nvCxnSpPr>
            <xdr:cNvPr id="8" name="Straight Connector 7">
              <a:extLst>
                <a:ext uri="{FF2B5EF4-FFF2-40B4-BE49-F238E27FC236}">
                  <a16:creationId xmlns:a16="http://schemas.microsoft.com/office/drawing/2014/main" id="{9001B2DF-913E-92D7-56B7-B9417AFA4D48}"/>
                </a:ext>
              </a:extLst>
            </xdr:cNvPr>
            <xdr:cNvCxnSpPr/>
          </xdr:nvCxnSpPr>
          <xdr:spPr>
            <a:xfrm>
              <a:off x="7781854" y="5910036"/>
              <a:ext cx="4129" cy="4452202"/>
            </a:xfrm>
            <a:prstGeom prst="line">
              <a:avLst/>
            </a:prstGeom>
            <a:ln w="12700">
              <a:solidFill>
                <a:srgbClr val="B3B5B6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99F79401-5535-3DFD-BEEE-DDAD2E8A97BB}"/>
              </a:ext>
            </a:extLst>
          </xdr:cNvPr>
          <xdr:cNvSpPr txBox="1"/>
        </xdr:nvSpPr>
        <xdr:spPr>
          <a:xfrm>
            <a:off x="13094916" y="2825899"/>
            <a:ext cx="943762" cy="3029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GB" sz="1400" b="1">
                <a:solidFill>
                  <a:srgbClr val="56595A"/>
                </a:solidFill>
                <a:latin typeface="Geist" pitchFamily="2" charset="77"/>
                <a:ea typeface="Geist" pitchFamily="2" charset="77"/>
                <a:cs typeface="Geist" pitchFamily="2" charset="77"/>
              </a:rPr>
              <a:t>Sector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95F6530B-DB2E-CDBF-1941-CC4517334ABF}"/>
              </a:ext>
            </a:extLst>
          </xdr:cNvPr>
          <xdr:cNvSpPr txBox="1"/>
        </xdr:nvSpPr>
        <xdr:spPr>
          <a:xfrm>
            <a:off x="17129447" y="2825899"/>
            <a:ext cx="943762" cy="3029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GB" sz="1400" b="1">
                <a:solidFill>
                  <a:srgbClr val="56595A"/>
                </a:solidFill>
                <a:latin typeface="Geist" pitchFamily="2" charset="77"/>
                <a:ea typeface="Geist" pitchFamily="2" charset="77"/>
                <a:cs typeface="Geist" pitchFamily="2" charset="77"/>
              </a:rPr>
              <a:t>Region</a:t>
            </a:r>
          </a:p>
        </xdr:txBody>
      </xdr:sp>
    </xdr:grpSp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0.06389</cdr:y>
    </cdr:from>
    <cdr:to>
      <cdr:x>1</cdr:x>
      <cdr:y>0.13749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0BC39F-2FBE-FD53-5D95-C7538970648A}"/>
            </a:ext>
          </a:extLst>
        </cdr:cNvPr>
        <cdr:cNvSpPr txBox="1"/>
      </cdr:nvSpPr>
      <cdr:spPr>
        <a:xfrm xmlns:a="http://schemas.openxmlformats.org/drawingml/2006/main">
          <a:off x="0" y="311983"/>
          <a:ext cx="6953088" cy="359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IN" sz="1400" b="0" i="0">
            <a:latin typeface="Source Sans 3 Light" panose="020B0303030403020204" pitchFamily="34" charset="0"/>
          </a:endParaRPr>
        </a:p>
      </cdr:txBody>
    </cdr:sp>
  </cdr:relSizeAnchor>
  <cdr:relSizeAnchor xmlns:cdr="http://schemas.openxmlformats.org/drawingml/2006/chartDrawing">
    <cdr:from>
      <cdr:x>0.43254</cdr:x>
      <cdr:y>0.81121</cdr:y>
    </cdr:from>
    <cdr:to>
      <cdr:x>0.51965</cdr:x>
      <cdr:y>0.85099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B681FCEC-C7EE-2C8C-D98F-D723BD7A3E7A}"/>
            </a:ext>
          </a:extLst>
        </cdr:cNvPr>
        <cdr:cNvSpPr txBox="1"/>
      </cdr:nvSpPr>
      <cdr:spPr>
        <a:xfrm xmlns:a="http://schemas.openxmlformats.org/drawingml/2006/main">
          <a:off x="3339047" y="4208877"/>
          <a:ext cx="672462" cy="206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632A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Services</a:t>
          </a:r>
          <a:endParaRPr lang="en-GB" sz="1200" b="1" i="0">
            <a:solidFill>
              <a:srgbClr val="632A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0.4344</cdr:x>
      <cdr:y>0.64967</cdr:y>
    </cdr:from>
    <cdr:to>
      <cdr:x>0.47649</cdr:x>
      <cdr:y>0.68945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0D1ADF2D-E80C-803F-9B85-8C8C450ED569}"/>
            </a:ext>
          </a:extLst>
        </cdr:cNvPr>
        <cdr:cNvSpPr txBox="1"/>
      </cdr:nvSpPr>
      <cdr:spPr>
        <a:xfrm xmlns:a="http://schemas.openxmlformats.org/drawingml/2006/main">
          <a:off x="3353405" y="3370746"/>
          <a:ext cx="324922" cy="206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TMT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0.43615</cdr:x>
      <cdr:y>0.50765</cdr:y>
    </cdr:from>
    <cdr:to>
      <cdr:x>0.53826</cdr:x>
      <cdr:y>0.54743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DA4D5CB7-8FCE-2580-998F-64D041B62D8A}"/>
            </a:ext>
          </a:extLst>
        </cdr:cNvPr>
        <cdr:cNvSpPr txBox="1"/>
      </cdr:nvSpPr>
      <cdr:spPr>
        <a:xfrm xmlns:a="http://schemas.openxmlformats.org/drawingml/2006/main">
          <a:off x="3366915" y="2633892"/>
          <a:ext cx="788257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05B379"/>
              </a:solidFill>
              <a:latin typeface="Geist" pitchFamily="2" charset="77"/>
              <a:ea typeface="Geist" pitchFamily="2" charset="77"/>
              <a:cs typeface="Geist" pitchFamily="2" charset="77"/>
            </a:rPr>
            <a:t>Consumer</a:t>
          </a:r>
          <a:endParaRPr lang="en-GB" sz="1200" b="1" i="0">
            <a:solidFill>
              <a:srgbClr val="05B379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0.43615</cdr:x>
      <cdr:y>0.39244</cdr:y>
    </cdr:from>
    <cdr:to>
      <cdr:x>0.55009</cdr:x>
      <cdr:y>0.47199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888142C5-0DF8-B75A-5DBA-8C7C6405AF7F}"/>
            </a:ext>
          </a:extLst>
        </cdr:cNvPr>
        <cdr:cNvSpPr txBox="1"/>
      </cdr:nvSpPr>
      <cdr:spPr>
        <a:xfrm xmlns:a="http://schemas.openxmlformats.org/drawingml/2006/main">
          <a:off x="3366915" y="2036138"/>
          <a:ext cx="879581" cy="4127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E1BA00"/>
              </a:solidFill>
              <a:latin typeface="Geist" pitchFamily="2" charset="77"/>
              <a:ea typeface="Geist" pitchFamily="2" charset="77"/>
              <a:cs typeface="Geist" pitchFamily="2" charset="77"/>
            </a:rPr>
            <a:t>Science &amp; Health</a:t>
          </a:r>
          <a:endParaRPr lang="en-GB" sz="1200" b="1" i="0">
            <a:solidFill>
              <a:srgbClr val="E1BA00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0.43615</cdr:x>
      <cdr:y>0.28025</cdr:y>
    </cdr:from>
    <cdr:to>
      <cdr:x>0.54921</cdr:x>
      <cdr:y>0.32003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02A39B0A-F427-BF30-7024-EE24E300CB41}"/>
            </a:ext>
          </a:extLst>
        </cdr:cNvPr>
        <cdr:cNvSpPr txBox="1"/>
      </cdr:nvSpPr>
      <cdr:spPr>
        <a:xfrm xmlns:a="http://schemas.openxmlformats.org/drawingml/2006/main">
          <a:off x="3366915" y="1454054"/>
          <a:ext cx="872788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71D1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Industrials</a:t>
          </a:r>
          <a:endParaRPr lang="en-GB" sz="1200" b="1" i="0">
            <a:solidFill>
              <a:srgbClr val="71D1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0.43615</cdr:x>
      <cdr:y>0.13937</cdr:y>
    </cdr:from>
    <cdr:to>
      <cdr:x>0.52692</cdr:x>
      <cdr:y>0.21892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7204F075-20E5-0E2A-3EE1-6A26AB01622C}"/>
            </a:ext>
          </a:extLst>
        </cdr:cNvPr>
        <cdr:cNvSpPr txBox="1"/>
      </cdr:nvSpPr>
      <cdr:spPr>
        <a:xfrm xmlns:a="http://schemas.openxmlformats.org/drawingml/2006/main">
          <a:off x="3366915" y="723115"/>
          <a:ext cx="700716" cy="4127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Other sectors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</cdr:x>
      <cdr:y>0.06389</cdr:y>
    </cdr:from>
    <cdr:to>
      <cdr:x>1</cdr:x>
      <cdr:y>0.13749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030BC39F-2FBE-FD53-5D95-C7538970648A}"/>
            </a:ext>
          </a:extLst>
        </cdr:cNvPr>
        <cdr:cNvSpPr txBox="1"/>
      </cdr:nvSpPr>
      <cdr:spPr>
        <a:xfrm xmlns:a="http://schemas.openxmlformats.org/drawingml/2006/main">
          <a:off x="0" y="311983"/>
          <a:ext cx="6953088" cy="359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IN" sz="1400" b="0" i="0">
            <a:latin typeface="Source Sans 3 Light" panose="020B0303030403020204" pitchFamily="34" charset="0"/>
          </a:endParaRPr>
        </a:p>
      </cdr:txBody>
    </cdr:sp>
  </cdr:relSizeAnchor>
  <cdr:relSizeAnchor xmlns:cdr="http://schemas.openxmlformats.org/drawingml/2006/chartDrawing">
    <cdr:from>
      <cdr:x>0.43254</cdr:x>
      <cdr:y>0.81121</cdr:y>
    </cdr:from>
    <cdr:to>
      <cdr:x>0.51965</cdr:x>
      <cdr:y>0.85099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681FCEC-C7EE-2C8C-D98F-D723BD7A3E7A}"/>
            </a:ext>
          </a:extLst>
        </cdr:cNvPr>
        <cdr:cNvSpPr txBox="1"/>
      </cdr:nvSpPr>
      <cdr:spPr>
        <a:xfrm xmlns:a="http://schemas.openxmlformats.org/drawingml/2006/main">
          <a:off x="3339047" y="4208877"/>
          <a:ext cx="672462" cy="206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632A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Services</a:t>
          </a:r>
          <a:endParaRPr lang="en-GB" sz="1200" b="1" i="0">
            <a:solidFill>
              <a:srgbClr val="632A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0.4344</cdr:x>
      <cdr:y>0.64967</cdr:y>
    </cdr:from>
    <cdr:to>
      <cdr:x>0.47649</cdr:x>
      <cdr:y>0.68945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D1ADF2D-E80C-803F-9B85-8C8C450ED569}"/>
            </a:ext>
          </a:extLst>
        </cdr:cNvPr>
        <cdr:cNvSpPr txBox="1"/>
      </cdr:nvSpPr>
      <cdr:spPr>
        <a:xfrm xmlns:a="http://schemas.openxmlformats.org/drawingml/2006/main">
          <a:off x="3353405" y="3370746"/>
          <a:ext cx="324922" cy="206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TMT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0.43615</cdr:x>
      <cdr:y>0.50765</cdr:y>
    </cdr:from>
    <cdr:to>
      <cdr:x>0.53826</cdr:x>
      <cdr:y>0.54743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DA4D5CB7-8FCE-2580-998F-64D041B62D8A}"/>
            </a:ext>
          </a:extLst>
        </cdr:cNvPr>
        <cdr:cNvSpPr txBox="1"/>
      </cdr:nvSpPr>
      <cdr:spPr>
        <a:xfrm xmlns:a="http://schemas.openxmlformats.org/drawingml/2006/main">
          <a:off x="3366915" y="2633892"/>
          <a:ext cx="788257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05B379"/>
              </a:solidFill>
              <a:latin typeface="Geist" pitchFamily="2" charset="77"/>
              <a:ea typeface="Geist" pitchFamily="2" charset="77"/>
              <a:cs typeface="Geist" pitchFamily="2" charset="77"/>
            </a:rPr>
            <a:t>Consumer</a:t>
          </a:r>
          <a:endParaRPr lang="en-GB" sz="1200" b="1" i="0">
            <a:solidFill>
              <a:srgbClr val="05B379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0.43615</cdr:x>
      <cdr:y>0.39244</cdr:y>
    </cdr:from>
    <cdr:to>
      <cdr:x>0.55009</cdr:x>
      <cdr:y>0.47199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888142C5-0DF8-B75A-5DBA-8C7C6405AF7F}"/>
            </a:ext>
          </a:extLst>
        </cdr:cNvPr>
        <cdr:cNvSpPr txBox="1"/>
      </cdr:nvSpPr>
      <cdr:spPr>
        <a:xfrm xmlns:a="http://schemas.openxmlformats.org/drawingml/2006/main">
          <a:off x="3366915" y="2036138"/>
          <a:ext cx="879581" cy="4127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E1BA00"/>
              </a:solidFill>
              <a:latin typeface="Geist" pitchFamily="2" charset="77"/>
              <a:ea typeface="Geist" pitchFamily="2" charset="77"/>
              <a:cs typeface="Geist" pitchFamily="2" charset="77"/>
            </a:rPr>
            <a:t>Science &amp; Health</a:t>
          </a:r>
          <a:endParaRPr lang="en-GB" sz="1200" b="1" i="0">
            <a:solidFill>
              <a:srgbClr val="E1BA00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0.43615</cdr:x>
      <cdr:y>0.28025</cdr:y>
    </cdr:from>
    <cdr:to>
      <cdr:x>0.54921</cdr:x>
      <cdr:y>0.32003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02A39B0A-F427-BF30-7024-EE24E300CB41}"/>
            </a:ext>
          </a:extLst>
        </cdr:cNvPr>
        <cdr:cNvSpPr txBox="1"/>
      </cdr:nvSpPr>
      <cdr:spPr>
        <a:xfrm xmlns:a="http://schemas.openxmlformats.org/drawingml/2006/main">
          <a:off x="3366915" y="1454054"/>
          <a:ext cx="872788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71D1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Industrials</a:t>
          </a:r>
          <a:endParaRPr lang="en-GB" sz="1200" b="1" i="0">
            <a:solidFill>
              <a:srgbClr val="71D1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0.43615</cdr:x>
      <cdr:y>0.13937</cdr:y>
    </cdr:from>
    <cdr:to>
      <cdr:x>0.52692</cdr:x>
      <cdr:y>0.21892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7204F075-20E5-0E2A-3EE1-6A26AB01622C}"/>
            </a:ext>
          </a:extLst>
        </cdr:cNvPr>
        <cdr:cNvSpPr txBox="1"/>
      </cdr:nvSpPr>
      <cdr:spPr>
        <a:xfrm xmlns:a="http://schemas.openxmlformats.org/drawingml/2006/main">
          <a:off x="3366915" y="723115"/>
          <a:ext cx="700716" cy="4127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Other sectors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0.75343</cdr:x>
      <cdr:y>0.81306</cdr:y>
    </cdr:from>
    <cdr:to>
      <cdr:x>0.85569</cdr:x>
      <cdr:y>0.85284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B681FCEC-C7EE-2C8C-D98F-D723BD7A3E7A}"/>
            </a:ext>
          </a:extLst>
        </cdr:cNvPr>
        <cdr:cNvSpPr txBox="1"/>
      </cdr:nvSpPr>
      <cdr:spPr>
        <a:xfrm xmlns:a="http://schemas.openxmlformats.org/drawingml/2006/main">
          <a:off x="3366450" y="4218475"/>
          <a:ext cx="456917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UK&amp;I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0.75604</cdr:x>
      <cdr:y>0.67717</cdr:y>
    </cdr:from>
    <cdr:to>
      <cdr:x>0.88278</cdr:x>
      <cdr:y>0.71695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0D1ADF2D-E80C-803F-9B85-8C8C450ED569}"/>
            </a:ext>
          </a:extLst>
        </cdr:cNvPr>
        <cdr:cNvSpPr txBox="1"/>
      </cdr:nvSpPr>
      <cdr:spPr>
        <a:xfrm xmlns:a="http://schemas.openxmlformats.org/drawingml/2006/main">
          <a:off x="3378112" y="3513426"/>
          <a:ext cx="566298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DACH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0.75604</cdr:x>
      <cdr:y>0.51751</cdr:y>
    </cdr:from>
    <cdr:to>
      <cdr:x>0.91125</cdr:x>
      <cdr:y>0.55729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DA4D5CB7-8FCE-2580-998F-64D041B62D8A}"/>
            </a:ext>
          </a:extLst>
        </cdr:cNvPr>
        <cdr:cNvSpPr txBox="1"/>
      </cdr:nvSpPr>
      <cdr:spPr>
        <a:xfrm xmlns:a="http://schemas.openxmlformats.org/drawingml/2006/main">
          <a:off x="3378112" y="2685049"/>
          <a:ext cx="693508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05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France</a:t>
          </a:r>
          <a:endParaRPr lang="en-GB" sz="1200" b="1" i="0">
            <a:solidFill>
              <a:srgbClr val="05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0.75604</cdr:x>
      <cdr:y>0.39369</cdr:y>
    </cdr:from>
    <cdr:to>
      <cdr:x>0.94035</cdr:x>
      <cdr:y>0.43347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888142C5-0DF8-B75A-5DBA-8C7C6405AF7F}"/>
            </a:ext>
          </a:extLst>
        </cdr:cNvPr>
        <cdr:cNvSpPr txBox="1"/>
      </cdr:nvSpPr>
      <cdr:spPr>
        <a:xfrm xmlns:a="http://schemas.openxmlformats.org/drawingml/2006/main">
          <a:off x="3378112" y="2042624"/>
          <a:ext cx="823532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E1BA00"/>
              </a:solidFill>
              <a:latin typeface="Geist" pitchFamily="2" charset="77"/>
              <a:ea typeface="Geist" pitchFamily="2" charset="77"/>
              <a:cs typeface="Geist" pitchFamily="2" charset="77"/>
            </a:rPr>
            <a:t>Benelux</a:t>
          </a:r>
          <a:endParaRPr lang="en-GB" sz="1200" b="1" i="0">
            <a:solidFill>
              <a:srgbClr val="E1BA00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0.75604</cdr:x>
      <cdr:y>0.30877</cdr:y>
    </cdr:from>
    <cdr:to>
      <cdr:x>0.90207</cdr:x>
      <cdr:y>0.34855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02A39B0A-F427-BF30-7024-EE24E300CB41}"/>
            </a:ext>
          </a:extLst>
        </cdr:cNvPr>
        <cdr:cNvSpPr txBox="1"/>
      </cdr:nvSpPr>
      <cdr:spPr>
        <a:xfrm xmlns:a="http://schemas.openxmlformats.org/drawingml/2006/main">
          <a:off x="3378112" y="1602026"/>
          <a:ext cx="652490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71D1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Iberia</a:t>
          </a:r>
          <a:endParaRPr lang="en-GB" sz="1200" b="1" i="0">
            <a:solidFill>
              <a:srgbClr val="71D1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0.75604</cdr:x>
      <cdr:y>0.23948</cdr:y>
    </cdr:from>
    <cdr:to>
      <cdr:x>0.90804</cdr:x>
      <cdr:y>0.27926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83F300D3-0CAD-D41B-529B-38AA34217DC2}"/>
            </a:ext>
          </a:extLst>
        </cdr:cNvPr>
        <cdr:cNvSpPr txBox="1"/>
      </cdr:nvSpPr>
      <cdr:spPr>
        <a:xfrm xmlns:a="http://schemas.openxmlformats.org/drawingml/2006/main">
          <a:off x="3378112" y="1242524"/>
          <a:ext cx="679165" cy="206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56595A"/>
              </a:solidFill>
              <a:latin typeface="Geist" pitchFamily="2" charset="77"/>
              <a:ea typeface="Geist" pitchFamily="2" charset="77"/>
              <a:cs typeface="Geist" pitchFamily="2" charset="77"/>
            </a:rPr>
            <a:t>Nordics</a:t>
          </a:r>
          <a:endParaRPr lang="en-GB" sz="1200" b="1" i="0">
            <a:solidFill>
              <a:srgbClr val="56595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0.75604</cdr:x>
      <cdr:y>0.16048</cdr:y>
    </cdr:from>
    <cdr:to>
      <cdr:x>0.92231</cdr:x>
      <cdr:y>0.20026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7204F075-20E5-0E2A-3EE1-6A26AB01622C}"/>
            </a:ext>
          </a:extLst>
        </cdr:cNvPr>
        <cdr:cNvSpPr txBox="1"/>
      </cdr:nvSpPr>
      <cdr:spPr>
        <a:xfrm xmlns:a="http://schemas.openxmlformats.org/drawingml/2006/main">
          <a:off x="3378112" y="832641"/>
          <a:ext cx="742926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Italy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0.75343</cdr:x>
      <cdr:y>0.10352</cdr:y>
    </cdr:from>
    <cdr:to>
      <cdr:x>0.89625</cdr:x>
      <cdr:y>0.1433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B11BBDA-EEE7-F985-885E-213B935BC103}"/>
            </a:ext>
          </a:extLst>
        </cdr:cNvPr>
        <cdr:cNvSpPr txBox="1"/>
      </cdr:nvSpPr>
      <cdr:spPr>
        <a:xfrm xmlns:a="http://schemas.openxmlformats.org/drawingml/2006/main">
          <a:off x="3366450" y="537111"/>
          <a:ext cx="638147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AE80F9"/>
              </a:solidFill>
              <a:latin typeface="Geist" pitchFamily="2" charset="77"/>
              <a:ea typeface="Geist" pitchFamily="2" charset="77"/>
              <a:cs typeface="Geist" pitchFamily="2" charset="77"/>
            </a:rPr>
            <a:t>CEE</a:t>
          </a:r>
          <a:endParaRPr lang="en-GB" sz="1200" b="1" i="0">
            <a:solidFill>
              <a:srgbClr val="AE80F9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0.75343</cdr:x>
      <cdr:y>0.81306</cdr:y>
    </cdr:from>
    <cdr:to>
      <cdr:x>0.85569</cdr:x>
      <cdr:y>0.85284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681FCEC-C7EE-2C8C-D98F-D723BD7A3E7A}"/>
            </a:ext>
          </a:extLst>
        </cdr:cNvPr>
        <cdr:cNvSpPr txBox="1"/>
      </cdr:nvSpPr>
      <cdr:spPr>
        <a:xfrm xmlns:a="http://schemas.openxmlformats.org/drawingml/2006/main">
          <a:off x="3366450" y="4218475"/>
          <a:ext cx="456917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UK&amp;I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0.75604</cdr:x>
      <cdr:y>0.67717</cdr:y>
    </cdr:from>
    <cdr:to>
      <cdr:x>0.88278</cdr:x>
      <cdr:y>0.71695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D1ADF2D-E80C-803F-9B85-8C8C450ED569}"/>
            </a:ext>
          </a:extLst>
        </cdr:cNvPr>
        <cdr:cNvSpPr txBox="1"/>
      </cdr:nvSpPr>
      <cdr:spPr>
        <a:xfrm xmlns:a="http://schemas.openxmlformats.org/drawingml/2006/main">
          <a:off x="3378112" y="3513426"/>
          <a:ext cx="566298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DACH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0.75604</cdr:x>
      <cdr:y>0.51751</cdr:y>
    </cdr:from>
    <cdr:to>
      <cdr:x>0.91125</cdr:x>
      <cdr:y>0.55729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A4D5CB7-8FCE-2580-998F-64D041B62D8A}"/>
            </a:ext>
          </a:extLst>
        </cdr:cNvPr>
        <cdr:cNvSpPr txBox="1"/>
      </cdr:nvSpPr>
      <cdr:spPr>
        <a:xfrm xmlns:a="http://schemas.openxmlformats.org/drawingml/2006/main">
          <a:off x="3378112" y="2685049"/>
          <a:ext cx="693508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05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France</a:t>
          </a:r>
          <a:endParaRPr lang="en-GB" sz="1200" b="1" i="0">
            <a:solidFill>
              <a:srgbClr val="05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0.75604</cdr:x>
      <cdr:y>0.39369</cdr:y>
    </cdr:from>
    <cdr:to>
      <cdr:x>0.94035</cdr:x>
      <cdr:y>0.43347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888142C5-0DF8-B75A-5DBA-8C7C6405AF7F}"/>
            </a:ext>
          </a:extLst>
        </cdr:cNvPr>
        <cdr:cNvSpPr txBox="1"/>
      </cdr:nvSpPr>
      <cdr:spPr>
        <a:xfrm xmlns:a="http://schemas.openxmlformats.org/drawingml/2006/main">
          <a:off x="3378112" y="2042624"/>
          <a:ext cx="823532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E1BA00"/>
              </a:solidFill>
              <a:latin typeface="Geist" pitchFamily="2" charset="77"/>
              <a:ea typeface="Geist" pitchFamily="2" charset="77"/>
              <a:cs typeface="Geist" pitchFamily="2" charset="77"/>
            </a:rPr>
            <a:t>Benelux</a:t>
          </a:r>
          <a:endParaRPr lang="en-GB" sz="1200" b="1" i="0">
            <a:solidFill>
              <a:srgbClr val="E1BA00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0.75604</cdr:x>
      <cdr:y>0.30877</cdr:y>
    </cdr:from>
    <cdr:to>
      <cdr:x>0.90207</cdr:x>
      <cdr:y>0.34855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02A39B0A-F427-BF30-7024-EE24E300CB41}"/>
            </a:ext>
          </a:extLst>
        </cdr:cNvPr>
        <cdr:cNvSpPr txBox="1"/>
      </cdr:nvSpPr>
      <cdr:spPr>
        <a:xfrm xmlns:a="http://schemas.openxmlformats.org/drawingml/2006/main">
          <a:off x="3378112" y="1602026"/>
          <a:ext cx="652490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71D1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Iberia</a:t>
          </a:r>
          <a:endParaRPr lang="en-GB" sz="1200" b="1" i="0">
            <a:solidFill>
              <a:srgbClr val="71D1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0.75604</cdr:x>
      <cdr:y>0.23948</cdr:y>
    </cdr:from>
    <cdr:to>
      <cdr:x>0.90804</cdr:x>
      <cdr:y>0.27926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83F300D3-0CAD-D41B-529B-38AA34217DC2}"/>
            </a:ext>
          </a:extLst>
        </cdr:cNvPr>
        <cdr:cNvSpPr txBox="1"/>
      </cdr:nvSpPr>
      <cdr:spPr>
        <a:xfrm xmlns:a="http://schemas.openxmlformats.org/drawingml/2006/main">
          <a:off x="3378112" y="1242524"/>
          <a:ext cx="679165" cy="206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56595A"/>
              </a:solidFill>
              <a:latin typeface="Geist" pitchFamily="2" charset="77"/>
              <a:ea typeface="Geist" pitchFamily="2" charset="77"/>
              <a:cs typeface="Geist" pitchFamily="2" charset="77"/>
            </a:rPr>
            <a:t>Nordics</a:t>
          </a:r>
          <a:endParaRPr lang="en-GB" sz="1200" b="1" i="0">
            <a:solidFill>
              <a:srgbClr val="56595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0.75604</cdr:x>
      <cdr:y>0.16048</cdr:y>
    </cdr:from>
    <cdr:to>
      <cdr:x>0.92231</cdr:x>
      <cdr:y>0.20026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7204F075-20E5-0E2A-3EE1-6A26AB01622C}"/>
            </a:ext>
          </a:extLst>
        </cdr:cNvPr>
        <cdr:cNvSpPr txBox="1"/>
      </cdr:nvSpPr>
      <cdr:spPr>
        <a:xfrm xmlns:a="http://schemas.openxmlformats.org/drawingml/2006/main">
          <a:off x="3378112" y="832641"/>
          <a:ext cx="742926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Italy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0.75343</cdr:x>
      <cdr:y>0.10352</cdr:y>
    </cdr:from>
    <cdr:to>
      <cdr:x>0.89625</cdr:x>
      <cdr:y>0.1433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1B11BBDA-EEE7-F985-885E-213B935BC103}"/>
            </a:ext>
          </a:extLst>
        </cdr:cNvPr>
        <cdr:cNvSpPr txBox="1"/>
      </cdr:nvSpPr>
      <cdr:spPr>
        <a:xfrm xmlns:a="http://schemas.openxmlformats.org/drawingml/2006/main">
          <a:off x="3366450" y="537111"/>
          <a:ext cx="638147" cy="206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1" i="0" baseline="0">
              <a:solidFill>
                <a:srgbClr val="AE80F9"/>
              </a:solidFill>
              <a:latin typeface="Geist" pitchFamily="2" charset="77"/>
              <a:ea typeface="Geist" pitchFamily="2" charset="77"/>
              <a:cs typeface="Geist" pitchFamily="2" charset="77"/>
            </a:rPr>
            <a:t>CEE</a:t>
          </a:r>
          <a:endParaRPr lang="en-GB" sz="1200" b="1" i="0">
            <a:solidFill>
              <a:srgbClr val="AE80F9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0.34074</cdr:x>
      <cdr:y>0.9294</cdr:y>
    </cdr:from>
    <cdr:to>
      <cdr:x>1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B721DE57-B54D-4A69-E536-B645CADFB7B7}"/>
            </a:ext>
          </a:extLst>
        </cdr:cNvPr>
        <cdr:cNvSpPr txBox="1"/>
      </cdr:nvSpPr>
      <cdr:spPr>
        <a:xfrm xmlns:a="http://schemas.openxmlformats.org/drawingml/2006/main">
          <a:off x="2771844" y="4415712"/>
          <a:ext cx="5362990" cy="335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  <a:prstDash val="dash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* Deal value is</a:t>
          </a:r>
          <a:r>
            <a:rPr lang="en-US" sz="900" b="0" i="0" baseline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 adjusted for estimated ownership share of the deals;</a:t>
          </a:r>
          <a:r>
            <a:rPr lang="en-US" sz="900" b="0" i="0" dirty="0">
              <a:solidFill>
                <a:srgbClr val="B3B5B6"/>
              </a:solidFill>
              <a:effectLst/>
              <a:latin typeface="Geist Light" pitchFamily="2" charset="77"/>
              <a:ea typeface="Geist Light" pitchFamily="2" charset="77"/>
              <a:cs typeface="Geist Light" pitchFamily="2" charset="77"/>
            </a:rPr>
            <a:t> data as of 30th Jun 2026</a:t>
          </a:r>
        </a:p>
      </cdr:txBody>
    </cdr:sp>
  </cdr:relSizeAnchor>
</c:userShapes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14</xdr:col>
      <xdr:colOff>448573</xdr:colOff>
      <xdr:row>37</xdr:row>
      <xdr:rowOff>182703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6F41B8-46A8-2345-A07E-D3A25F1CD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0.85284</cdr:x>
      <cdr:y>0.69052</cdr:y>
    </cdr:from>
    <cdr:to>
      <cdr:x>0.97897</cdr:x>
      <cdr:y>0.72496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6926880" y="3336537"/>
          <a:ext cx="1024424" cy="166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2019 and earlier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0.85236</cdr:x>
      <cdr:y>0.50093</cdr:y>
    </cdr:from>
    <cdr:to>
      <cdr:x>0.92052</cdr:x>
      <cdr:y>0.53764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671240" y="2524677"/>
          <a:ext cx="613440" cy="185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2020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0.85361</cdr:x>
      <cdr:y>0.33827</cdr:y>
    </cdr:from>
    <cdr:to>
      <cdr:x>0.93748</cdr:x>
      <cdr:y>0.37497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682490" y="1704873"/>
          <a:ext cx="754830" cy="184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2021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0.77887</cdr:x>
      <cdr:y>0.05469</cdr:y>
    </cdr:from>
    <cdr:to>
      <cdr:x>0.77887</cdr:x>
      <cdr:y>0.89754</cdr:y>
    </cdr:to>
    <cdr:cxnSp macro="">
      <cdr:nvCxnSpPr>
        <cdr:cNvPr id="17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972BA44-990E-08F1-85CE-ECC9592C231F}"/>
            </a:ext>
          </a:extLst>
        </cdr:cNvPr>
        <cdr:cNvCxnSpPr/>
      </cdr:nvCxnSpPr>
      <cdr:spPr>
        <a:xfrm xmlns:a="http://schemas.openxmlformats.org/drawingml/2006/main">
          <a:off x="7009830" y="275626"/>
          <a:ext cx="0" cy="42480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0.8527</cdr:x>
      <cdr:y>0.18025</cdr:y>
    </cdr:from>
    <cdr:to>
      <cdr:x>0.93656</cdr:x>
      <cdr:y>0.21695</cdr:y>
    </cdr:to>
    <cdr:sp macro="" textlink="">
      <cdr:nvSpPr>
        <cdr:cNvPr id="21" name="TextBox 1">
          <a:extLst xmlns:a="http://schemas.openxmlformats.org/drawingml/2006/main">
            <a:ext uri="{FF2B5EF4-FFF2-40B4-BE49-F238E27FC236}">
              <a16:creationId xmlns:a16="http://schemas.microsoft.com/office/drawing/2014/main" id="{81EC1BA4-A965-F3D9-F343-35281D430671}"/>
            </a:ext>
          </a:extLst>
        </cdr:cNvPr>
        <cdr:cNvSpPr txBox="1"/>
      </cdr:nvSpPr>
      <cdr:spPr>
        <a:xfrm xmlns:a="http://schemas.openxmlformats.org/drawingml/2006/main">
          <a:off x="7674300" y="908445"/>
          <a:ext cx="754740" cy="184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E1BA00"/>
              </a:solidFill>
              <a:latin typeface="Geist" pitchFamily="2" charset="77"/>
              <a:ea typeface="Geist" pitchFamily="2" charset="77"/>
              <a:cs typeface="Geist" pitchFamily="2" charset="77"/>
            </a:rPr>
            <a:t>2022</a:t>
          </a:r>
          <a:endParaRPr lang="en-GB" sz="1200" b="1" i="0">
            <a:solidFill>
              <a:srgbClr val="E1BA00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0.8532</cdr:x>
      <cdr:y>0.08428</cdr:y>
    </cdr:from>
    <cdr:to>
      <cdr:x>0.98987</cdr:x>
      <cdr:y>0.13043</cdr:y>
    </cdr:to>
    <cdr:sp macro="" textlink="">
      <cdr:nvSpPr>
        <cdr:cNvPr id="22" name="TextBox 1">
          <a:extLst xmlns:a="http://schemas.openxmlformats.org/drawingml/2006/main">
            <a:ext uri="{FF2B5EF4-FFF2-40B4-BE49-F238E27FC236}">
              <a16:creationId xmlns:a16="http://schemas.microsoft.com/office/drawing/2014/main" id="{B5DB9FA3-49E3-DF35-7DB1-200C5819EC98}"/>
            </a:ext>
          </a:extLst>
        </cdr:cNvPr>
        <cdr:cNvSpPr txBox="1"/>
      </cdr:nvSpPr>
      <cdr:spPr>
        <a:xfrm xmlns:a="http://schemas.openxmlformats.org/drawingml/2006/main">
          <a:off x="7678800" y="424774"/>
          <a:ext cx="1230030" cy="2325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2023 to 2025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0.42299</cdr:x>
      <cdr:y>0.05153</cdr:y>
    </cdr:from>
    <cdr:to>
      <cdr:x>0.42299</cdr:x>
      <cdr:y>0.89439</cdr:y>
    </cdr:to>
    <cdr:cxnSp macro="">
      <cdr:nvCxnSpPr>
        <cdr:cNvPr id="19" name="Straight Connector 18">
          <a:extLst xmlns:a="http://schemas.openxmlformats.org/drawingml/2006/main">
            <a:ext uri="{FF2B5EF4-FFF2-40B4-BE49-F238E27FC236}">
              <a16:creationId xmlns:a16="http://schemas.microsoft.com/office/drawing/2014/main" id="{074A7207-B61F-7DED-A704-A018B9C4E636}"/>
            </a:ext>
          </a:extLst>
        </cdr:cNvPr>
        <cdr:cNvCxnSpPr/>
      </cdr:nvCxnSpPr>
      <cdr:spPr>
        <a:xfrm xmlns:a="http://schemas.openxmlformats.org/drawingml/2006/main">
          <a:off x="3806904" y="259711"/>
          <a:ext cx="0" cy="42480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0.85284</cdr:x>
      <cdr:y>0.69052</cdr:y>
    </cdr:from>
    <cdr:to>
      <cdr:x>0.97897</cdr:x>
      <cdr:y>0.72496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6926880" y="3336537"/>
          <a:ext cx="1024424" cy="166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2019 and earlier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0.85236</cdr:x>
      <cdr:y>0.50093</cdr:y>
    </cdr:from>
    <cdr:to>
      <cdr:x>0.92052</cdr:x>
      <cdr:y>0.53764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671240" y="2524677"/>
          <a:ext cx="613440" cy="185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2020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0.85361</cdr:x>
      <cdr:y>0.33827</cdr:y>
    </cdr:from>
    <cdr:to>
      <cdr:x>0.93748</cdr:x>
      <cdr:y>0.37497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682490" y="1704873"/>
          <a:ext cx="754830" cy="184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2021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0.77887</cdr:x>
      <cdr:y>0.05469</cdr:y>
    </cdr:from>
    <cdr:to>
      <cdr:x>0.77887</cdr:x>
      <cdr:y>0.89754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972BA44-990E-08F1-85CE-ECC9592C231F}"/>
            </a:ext>
          </a:extLst>
        </cdr:cNvPr>
        <cdr:cNvCxnSpPr/>
      </cdr:nvCxnSpPr>
      <cdr:spPr>
        <a:xfrm xmlns:a="http://schemas.openxmlformats.org/drawingml/2006/main">
          <a:off x="7009830" y="275626"/>
          <a:ext cx="0" cy="42480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0.8527</cdr:x>
      <cdr:y>0.18025</cdr:y>
    </cdr:from>
    <cdr:to>
      <cdr:x>0.93656</cdr:x>
      <cdr:y>0.21695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81EC1BA4-A965-F3D9-F343-35281D430671}"/>
            </a:ext>
          </a:extLst>
        </cdr:cNvPr>
        <cdr:cNvSpPr txBox="1"/>
      </cdr:nvSpPr>
      <cdr:spPr>
        <a:xfrm xmlns:a="http://schemas.openxmlformats.org/drawingml/2006/main">
          <a:off x="7674300" y="908445"/>
          <a:ext cx="754740" cy="184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E1BA00"/>
              </a:solidFill>
              <a:latin typeface="Geist" pitchFamily="2" charset="77"/>
              <a:ea typeface="Geist" pitchFamily="2" charset="77"/>
              <a:cs typeface="Geist" pitchFamily="2" charset="77"/>
            </a:rPr>
            <a:t>2022</a:t>
          </a:r>
          <a:endParaRPr lang="en-GB" sz="1200" b="1" i="0">
            <a:solidFill>
              <a:srgbClr val="E1BA00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0.8532</cdr:x>
      <cdr:y>0.08428</cdr:y>
    </cdr:from>
    <cdr:to>
      <cdr:x>0.98987</cdr:x>
      <cdr:y>0.13043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B5DB9FA3-49E3-DF35-7DB1-200C5819EC98}"/>
            </a:ext>
          </a:extLst>
        </cdr:cNvPr>
        <cdr:cNvSpPr txBox="1"/>
      </cdr:nvSpPr>
      <cdr:spPr>
        <a:xfrm xmlns:a="http://schemas.openxmlformats.org/drawingml/2006/main">
          <a:off x="7678800" y="424774"/>
          <a:ext cx="1230030" cy="2325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2023 to 2025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0.42299</cdr:x>
      <cdr:y>0.05153</cdr:y>
    </cdr:from>
    <cdr:to>
      <cdr:x>0.42299</cdr:x>
      <cdr:y>0.89439</cdr:y>
    </cdr:to>
    <cdr:cxnSp macro="">
      <cdr:nvCxnSpPr>
        <cdr:cNvPr id="8" name="Straight Connector 18">
          <a:extLst xmlns:a="http://schemas.openxmlformats.org/drawingml/2006/main">
            <a:ext uri="{FF2B5EF4-FFF2-40B4-BE49-F238E27FC236}">
              <a16:creationId xmlns:a16="http://schemas.microsoft.com/office/drawing/2014/main" id="{074A7207-B61F-7DED-A704-A018B9C4E636}"/>
            </a:ext>
          </a:extLst>
        </cdr:cNvPr>
        <cdr:cNvCxnSpPr/>
      </cdr:nvCxnSpPr>
      <cdr:spPr>
        <a:xfrm xmlns:a="http://schemas.openxmlformats.org/drawingml/2006/main">
          <a:off x="3806904" y="259711"/>
          <a:ext cx="0" cy="42480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6</xdr:row>
      <xdr:rowOff>12700</xdr:rowOff>
    </xdr:from>
    <xdr:to>
      <xdr:col>1</xdr:col>
      <xdr:colOff>741138</xdr:colOff>
      <xdr:row>6</xdr:row>
      <xdr:rowOff>263217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E091F05-9B1F-0745-8A13-B9D8C7297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6300" y="1231900"/>
          <a:ext cx="690338" cy="250517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11</xdr:col>
      <xdr:colOff>665625</xdr:colOff>
      <xdr:row>39</xdr:row>
      <xdr:rowOff>157908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3823FA91-50AE-09E6-0CD4-D4D911E7CB4F}"/>
            </a:ext>
          </a:extLst>
        </xdr:cNvPr>
        <xdr:cNvGrpSpPr/>
      </xdr:nvGrpSpPr>
      <xdr:grpSpPr>
        <a:xfrm>
          <a:off x="825500" y="3124200"/>
          <a:ext cx="9225425" cy="5034708"/>
          <a:chOff x="31412089" y="587375"/>
          <a:chExt cx="8938768" cy="5046804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B93FE3D6-D651-9886-499A-95FA9E21EA3B}"/>
              </a:ext>
            </a:extLst>
          </xdr:cNvPr>
          <xdr:cNvGrpSpPr/>
        </xdr:nvGrpSpPr>
        <xdr:grpSpPr>
          <a:xfrm>
            <a:off x="31412089" y="587375"/>
            <a:ext cx="8938768" cy="5046804"/>
            <a:chOff x="17909092" y="686329"/>
            <a:chExt cx="8108151" cy="4860000"/>
          </a:xfrm>
        </xdr:grpSpPr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F9EFD216-17DA-B5C0-F43F-A9A890A57BA7}"/>
                </a:ext>
              </a:extLst>
            </xdr:cNvPr>
            <xdr:cNvGraphicFramePr>
              <a:graphicFrameLocks/>
            </xdr:cNvGraphicFramePr>
          </xdr:nvGraphicFramePr>
          <xdr:xfrm>
            <a:off x="17909092" y="686329"/>
            <a:ext cx="8100000" cy="4860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1" name="TextBox 1">
              <a:extLst>
                <a:ext uri="{FF2B5EF4-FFF2-40B4-BE49-F238E27FC236}">
                  <a16:creationId xmlns:a16="http://schemas.microsoft.com/office/drawing/2014/main" id="{86DD6F1B-216A-922A-7240-79B263A4944A}"/>
                </a:ext>
              </a:extLst>
            </xdr:cNvPr>
            <xdr:cNvSpPr txBox="1"/>
          </xdr:nvSpPr>
          <xdr:spPr>
            <a:xfrm>
              <a:off x="21643712" y="5199655"/>
              <a:ext cx="4373531" cy="345316"/>
            </a:xfrm>
            <a:prstGeom prst="rect">
              <a:avLst/>
            </a:prstGeom>
            <a:noFill/>
            <a:ln w="6350" cmpd="sng">
              <a:noFill/>
              <a:prstDash val="dash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000" b="0" i="0">
                  <a:solidFill>
                    <a:srgbClr val="B3B5B6"/>
                  </a:solidFill>
                  <a:effectLst/>
                  <a:latin typeface="Geist Light" pitchFamily="2" charset="77"/>
                  <a:ea typeface="Geist Light" pitchFamily="2" charset="77"/>
                  <a:cs typeface="Geist Light" pitchFamily="2" charset="77"/>
                </a:rPr>
                <a:t>* Estimated count accounts for reporting delays</a:t>
              </a:r>
              <a:r>
                <a:rPr lang="en-US" sz="1000" b="0" i="0" baseline="0">
                  <a:solidFill>
                    <a:srgbClr val="B3B5B6"/>
                  </a:solidFill>
                  <a:effectLst/>
                  <a:latin typeface="Geist Light" pitchFamily="2" charset="77"/>
                  <a:ea typeface="Geist Light" pitchFamily="2" charset="77"/>
                  <a:cs typeface="Geist Light" pitchFamily="2" charset="77"/>
                </a:rPr>
                <a:t>;</a:t>
              </a:r>
              <a:r>
                <a:rPr lang="en-US" sz="1000" b="0" i="0">
                  <a:solidFill>
                    <a:srgbClr val="B3B5B6"/>
                  </a:solidFill>
                  <a:effectLst/>
                  <a:latin typeface="Geist Light" pitchFamily="2" charset="77"/>
                  <a:ea typeface="Geist Light" pitchFamily="2" charset="77"/>
                  <a:cs typeface="Geist Light" pitchFamily="2" charset="77"/>
                </a:rPr>
                <a:t> data as of 30th Jun 2026</a:t>
              </a:r>
            </a:p>
          </xdr:txBody>
        </xdr:sp>
      </xdr:grp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9B5EDEC7-BF5C-C3F3-28B9-F3402C6928F6}"/>
              </a:ext>
            </a:extLst>
          </xdr:cNvPr>
          <xdr:cNvSpPr txBox="1"/>
        </xdr:nvSpPr>
        <xdr:spPr>
          <a:xfrm>
            <a:off x="39020854" y="1175635"/>
            <a:ext cx="1074846" cy="4924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ctr"/>
            <a:r>
              <a:rPr lang="en-GB" sz="1200" b="1" i="0">
                <a:solidFill>
                  <a:srgbClr val="632BFC"/>
                </a:solidFill>
                <a:latin typeface="Geist" pitchFamily="2" charset="77"/>
                <a:ea typeface="Geist" pitchFamily="2" charset="77"/>
                <a:cs typeface="Geist" pitchFamily="2" charset="77"/>
              </a:rPr>
              <a:t>Annualised</a:t>
            </a:r>
            <a:r>
              <a:rPr lang="en-GB" sz="1200" b="1" i="0" baseline="0">
                <a:solidFill>
                  <a:srgbClr val="632BFC"/>
                </a:solidFill>
                <a:latin typeface="Geist" pitchFamily="2" charset="77"/>
                <a:ea typeface="Geist" pitchFamily="2" charset="77"/>
                <a:cs typeface="Geist" pitchFamily="2" charset="77"/>
              </a:rPr>
              <a:t> </a:t>
            </a:r>
          </a:p>
          <a:p>
            <a:pPr algn="ctr"/>
            <a:r>
              <a:rPr lang="en-GB" sz="1200" b="1" i="0" baseline="0">
                <a:solidFill>
                  <a:srgbClr val="632BFC"/>
                </a:solidFill>
                <a:latin typeface="Geist" pitchFamily="2" charset="77"/>
                <a:ea typeface="Geist" pitchFamily="2" charset="77"/>
                <a:cs typeface="Geist" pitchFamily="2" charset="77"/>
              </a:rPr>
              <a:t>count</a:t>
            </a:r>
            <a:endParaRPr lang="en-GB" sz="1200" b="1" i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endParaRPr>
          </a:p>
        </xdr:txBody>
      </xdr:sp>
    </xdr:grpSp>
    <xdr:clientData/>
  </xdr:twoCellAnchor>
</xdr:wsDr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0.87287</cdr:x>
      <cdr:y>0.65334</cdr:y>
    </cdr:from>
    <cdr:to>
      <cdr:x>0.96582</cdr:x>
      <cdr:y>0.70919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848829" y="3314542"/>
          <a:ext cx="835804" cy="2833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Add-ons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0.8701</cdr:x>
      <cdr:y>0.77101</cdr:y>
    </cdr:from>
    <cdr:to>
      <cdr:x>0.99054</cdr:x>
      <cdr:y>0.86305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823009" y="3885895"/>
          <a:ext cx="1082866" cy="463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Majority/</a:t>
          </a:r>
        </a:p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Minority PE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12</xdr:col>
      <xdr:colOff>251817</xdr:colOff>
      <xdr:row>41</xdr:row>
      <xdr:rowOff>163200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24C2E3-5D1F-944D-943F-9A7D056CD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12</xdr:row>
      <xdr:rowOff>177800</xdr:rowOff>
    </xdr:from>
    <xdr:to>
      <xdr:col>6</xdr:col>
      <xdr:colOff>708976</xdr:colOff>
      <xdr:row>38</xdr:row>
      <xdr:rowOff>175441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AB3A9F01-4FF8-424E-B89D-55D89421F10D}"/>
            </a:ext>
          </a:extLst>
        </xdr:cNvPr>
        <xdr:cNvGrpSpPr/>
      </xdr:nvGrpSpPr>
      <xdr:grpSpPr>
        <a:xfrm>
          <a:off x="584200" y="2692400"/>
          <a:ext cx="9116376" cy="5280841"/>
          <a:chOff x="9964481" y="787037"/>
          <a:chExt cx="8251087" cy="5384790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F6FC57EE-0C20-CEA2-C7DE-8A919960C90B}"/>
              </a:ext>
            </a:extLst>
          </xdr:cNvPr>
          <xdr:cNvGraphicFramePr>
            <a:graphicFrameLocks/>
          </xdr:cNvGraphicFramePr>
        </xdr:nvGraphicFramePr>
        <xdr:xfrm>
          <a:off x="9964481" y="787037"/>
          <a:ext cx="8251087" cy="53847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7578DA6F-F07B-8BD1-07DB-EC4F682C46A7}"/>
              </a:ext>
            </a:extLst>
          </xdr:cNvPr>
          <xdr:cNvGraphicFramePr>
            <a:graphicFrameLocks/>
          </xdr:cNvGraphicFramePr>
        </xdr:nvGraphicFramePr>
        <xdr:xfrm>
          <a:off x="12766833" y="871843"/>
          <a:ext cx="2388256" cy="49854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1ED53DC2-EAC6-5239-9081-11774A9C9A33}"/>
              </a:ext>
            </a:extLst>
          </xdr:cNvPr>
          <xdr:cNvGraphicFramePr>
            <a:graphicFrameLocks/>
          </xdr:cNvGraphicFramePr>
        </xdr:nvGraphicFramePr>
        <xdr:xfrm>
          <a:off x="15621243" y="922726"/>
          <a:ext cx="2366361" cy="4917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0.31777</cdr:x>
      <cdr:y>0.05985</cdr:y>
    </cdr:from>
    <cdr:to>
      <cdr:x>0.31985</cdr:x>
      <cdr:y>0.88842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58976D05-86E9-AE6D-54B4-EC7C53EDFC05}"/>
            </a:ext>
          </a:extLst>
        </cdr:cNvPr>
        <cdr:cNvCxnSpPr/>
      </cdr:nvCxnSpPr>
      <cdr:spPr>
        <a:xfrm xmlns:a="http://schemas.openxmlformats.org/drawingml/2006/main">
          <a:off x="2859965" y="301625"/>
          <a:ext cx="18720" cy="41760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0.66358</cdr:x>
      <cdr:y>0.05985</cdr:y>
    </cdr:from>
    <cdr:to>
      <cdr:x>0.66566</cdr:x>
      <cdr:y>0.88842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252FFBED-1A85-7EB9-83F5-64DBE9FDD416}"/>
            </a:ext>
          </a:extLst>
        </cdr:cNvPr>
        <cdr:cNvCxnSpPr/>
      </cdr:nvCxnSpPr>
      <cdr:spPr>
        <a:xfrm xmlns:a="http://schemas.openxmlformats.org/drawingml/2006/main">
          <a:off x="5972255" y="301625"/>
          <a:ext cx="18720" cy="41760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0.04715</cdr:x>
      <cdr:y>0.06551</cdr:y>
    </cdr:from>
    <cdr:to>
      <cdr:x>0.25383</cdr:x>
      <cdr:y>0.17166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FAC475C7-3B7A-3947-F3BD-5251CD652447}"/>
            </a:ext>
          </a:extLst>
        </cdr:cNvPr>
        <cdr:cNvSpPr txBox="1"/>
      </cdr:nvSpPr>
      <cdr:spPr>
        <a:xfrm xmlns:a="http://schemas.openxmlformats.org/drawingml/2006/main">
          <a:off x="424320" y="330159"/>
          <a:ext cx="1860120" cy="5349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u="none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EBITDA Margin </a:t>
          </a:r>
        </a:p>
        <a:p xmlns:a="http://schemas.openxmlformats.org/drawingml/2006/main">
          <a:pPr algn="ctr"/>
          <a:r>
            <a:rPr lang="en-GB" sz="1200" b="1" i="0" u="none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(Last reported)</a:t>
          </a:r>
          <a:endParaRPr lang="en-GB" sz="1200" b="1" i="0" u="none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0.1441</cdr:x>
      <cdr:y>0.05377</cdr:y>
    </cdr:from>
    <cdr:to>
      <cdr:x>0.88786</cdr:x>
      <cdr:y>0.12234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AC475C7-3B7A-3947-F3BD-5251CD652447}"/>
            </a:ext>
          </a:extLst>
        </cdr:cNvPr>
        <cdr:cNvSpPr txBox="1"/>
      </cdr:nvSpPr>
      <cdr:spPr>
        <a:xfrm xmlns:a="http://schemas.openxmlformats.org/drawingml/2006/main">
          <a:off x="375384" y="250926"/>
          <a:ext cx="1937515" cy="3199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u="none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Revenue Growth Rate</a:t>
          </a:r>
        </a:p>
        <a:p xmlns:a="http://schemas.openxmlformats.org/drawingml/2006/main">
          <a:pPr algn="ctr"/>
          <a:r>
            <a:rPr lang="en-GB" sz="1200" b="1" i="0" u="none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(3 years CAGR)</a:t>
          </a:r>
          <a:endParaRPr lang="en-GB" sz="1200" b="1" i="0" u="none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0.15868</cdr:x>
      <cdr:y>0.04695</cdr:y>
    </cdr:from>
    <cdr:to>
      <cdr:x>0.90243</cdr:x>
      <cdr:y>0.11552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AC475C7-3B7A-3947-F3BD-5251CD652447}"/>
            </a:ext>
          </a:extLst>
        </cdr:cNvPr>
        <cdr:cNvSpPr txBox="1"/>
      </cdr:nvSpPr>
      <cdr:spPr>
        <a:xfrm xmlns:a="http://schemas.openxmlformats.org/drawingml/2006/main">
          <a:off x="409576" y="216065"/>
          <a:ext cx="1919727" cy="315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 i="0" u="none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Net Debt / EBITDA</a:t>
          </a:r>
        </a:p>
        <a:p xmlns:a="http://schemas.openxmlformats.org/drawingml/2006/main">
          <a:pPr algn="ctr"/>
          <a:r>
            <a:rPr lang="en-GB" sz="1200" b="1" i="0" u="none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 (Last reported)</a:t>
          </a:r>
          <a:endParaRPr lang="en-GB" sz="1200" b="1" i="0" u="none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622300</xdr:colOff>
      <xdr:row>5</xdr:row>
      <xdr:rowOff>114300</xdr:rowOff>
    </xdr:from>
    <xdr:to>
      <xdr:col>23</xdr:col>
      <xdr:colOff>87551</xdr:colOff>
      <xdr:row>30</xdr:row>
      <xdr:rowOff>74300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737408-D636-8928-3CF5-90895DD0C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0" y="1143000"/>
          <a:ext cx="9371251" cy="5040000"/>
        </a:xfrm>
        <a:prstGeom prst="rect">
          <a:avLst/>
        </a:prstGeom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12</xdr:col>
      <xdr:colOff>402100</xdr:colOff>
      <xdr:row>45</xdr:row>
      <xdr:rowOff>94409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B03991-55E6-1449-BCA0-495A72E66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0.87409</cdr:x>
      <cdr:y>0.49446</cdr:y>
    </cdr:from>
    <cdr:to>
      <cdr:x>0.99734</cdr:x>
      <cdr:y>0.56147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796B461A-DFDB-0CB8-5BB7-6224CF887152}"/>
            </a:ext>
          </a:extLst>
        </cdr:cNvPr>
        <cdr:cNvSpPr txBox="1"/>
      </cdr:nvSpPr>
      <cdr:spPr>
        <a:xfrm xmlns:a="http://schemas.openxmlformats.org/drawingml/2006/main">
          <a:off x="7866815" y="2492078"/>
          <a:ext cx="1109250" cy="3377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Add-ons</a:t>
          </a:r>
        </a:p>
      </cdr:txBody>
    </cdr:sp>
  </cdr:relSizeAnchor>
  <cdr:relSizeAnchor xmlns:cdr="http://schemas.openxmlformats.org/drawingml/2006/chartDrawing">
    <cdr:from>
      <cdr:x>0.87079</cdr:x>
      <cdr:y>0.3517</cdr:y>
    </cdr:from>
    <cdr:to>
      <cdr:x>0.97224</cdr:x>
      <cdr:y>0.46114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7C14E8CA-C8F5-1F08-233C-6A3589A063D3}"/>
            </a:ext>
          </a:extLst>
        </cdr:cNvPr>
        <cdr:cNvSpPr txBox="1"/>
      </cdr:nvSpPr>
      <cdr:spPr>
        <a:xfrm xmlns:a="http://schemas.openxmlformats.org/drawingml/2006/main">
          <a:off x="7837135" y="1772573"/>
          <a:ext cx="913050" cy="551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PE deals/</a:t>
          </a:r>
        </a:p>
        <a:p xmlns:a="http://schemas.openxmlformats.org/drawingml/2006/main">
          <a:r>
            <a:rPr lang="en-US" sz="1200" b="1" i="0" kern="120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Platform</a:t>
          </a:r>
        </a:p>
      </cdr:txBody>
    </cdr:sp>
  </cdr:relSizeAnchor>
  <cdr:relSizeAnchor xmlns:cdr="http://schemas.openxmlformats.org/drawingml/2006/chartDrawing">
    <cdr:from>
      <cdr:x>0.87409</cdr:x>
      <cdr:y>0.49446</cdr:y>
    </cdr:from>
    <cdr:to>
      <cdr:x>0.99734</cdr:x>
      <cdr:y>0.56147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796B461A-DFDB-0CB8-5BB7-6224CF887152}"/>
            </a:ext>
          </a:extLst>
        </cdr:cNvPr>
        <cdr:cNvSpPr txBox="1"/>
      </cdr:nvSpPr>
      <cdr:spPr>
        <a:xfrm xmlns:a="http://schemas.openxmlformats.org/drawingml/2006/main">
          <a:off x="7866815" y="2492078"/>
          <a:ext cx="1109250" cy="3377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Add-ons</a:t>
          </a:r>
        </a:p>
      </cdr:txBody>
    </cdr:sp>
  </cdr:relSizeAnchor>
  <cdr:relSizeAnchor xmlns:cdr="http://schemas.openxmlformats.org/drawingml/2006/chartDrawing">
    <cdr:from>
      <cdr:x>0.87079</cdr:x>
      <cdr:y>0.3517</cdr:y>
    </cdr:from>
    <cdr:to>
      <cdr:x>0.97224</cdr:x>
      <cdr:y>0.46114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7C14E8CA-C8F5-1F08-233C-6A3589A063D3}"/>
            </a:ext>
          </a:extLst>
        </cdr:cNvPr>
        <cdr:cNvSpPr txBox="1"/>
      </cdr:nvSpPr>
      <cdr:spPr>
        <a:xfrm xmlns:a="http://schemas.openxmlformats.org/drawingml/2006/main">
          <a:off x="7837135" y="1772573"/>
          <a:ext cx="913050" cy="551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 kern="120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PE deals/</a:t>
          </a:r>
        </a:p>
        <a:p xmlns:a="http://schemas.openxmlformats.org/drawingml/2006/main">
          <a:r>
            <a:rPr lang="en-US" sz="1200" b="1" i="0" kern="120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Platform</a:t>
          </a:r>
        </a:p>
      </cdr:txBody>
    </cdr:sp>
  </cdr:relSizeAnchor>
</c:userShapes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10</xdr:col>
      <xdr:colOff>516400</xdr:colOff>
      <xdr:row>39</xdr:row>
      <xdr:rowOff>165924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63CF9D1-DBDC-6A46-BCA8-CB5DA6F03AE0}"/>
            </a:ext>
          </a:extLst>
        </xdr:cNvPr>
        <xdr:cNvGrpSpPr/>
      </xdr:nvGrpSpPr>
      <xdr:grpSpPr>
        <a:xfrm>
          <a:off x="825500" y="3124200"/>
          <a:ext cx="9000000" cy="5042724"/>
          <a:chOff x="-72558" y="8805"/>
          <a:chExt cx="8153526" cy="5097121"/>
        </a:xfrm>
        <a:solidFill>
          <a:srgbClr val="FAFAFA"/>
        </a:solidFill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12A378A1-B2CD-108A-EC36-286D6086A45B}"/>
              </a:ext>
            </a:extLst>
          </xdr:cNvPr>
          <xdr:cNvGraphicFramePr>
            <a:graphicFrameLocks/>
          </xdr:cNvGraphicFramePr>
        </xdr:nvGraphicFramePr>
        <xdr:xfrm>
          <a:off x="-72558" y="11558"/>
          <a:ext cx="8153526" cy="509436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7EC28322-CE9A-93C7-E6E0-F32A44C6339F}"/>
              </a:ext>
            </a:extLst>
          </xdr:cNvPr>
          <xdr:cNvGraphicFramePr>
            <a:graphicFrameLocks/>
          </xdr:cNvGraphicFramePr>
        </xdr:nvGraphicFramePr>
        <xdr:xfrm>
          <a:off x="3767667" y="8805"/>
          <a:ext cx="4267687" cy="49080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0.49707</cdr:x>
      <cdr:y>0.07037</cdr:y>
    </cdr:from>
    <cdr:to>
      <cdr:x>0.49755</cdr:x>
      <cdr:y>0.91726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58976D05-86E9-AE6D-54B4-EC7C53EDFC05}"/>
            </a:ext>
          </a:extLst>
        </cdr:cNvPr>
        <cdr:cNvCxnSpPr/>
      </cdr:nvCxnSpPr>
      <cdr:spPr>
        <a:xfrm xmlns:a="http://schemas.openxmlformats.org/drawingml/2006/main">
          <a:off x="4473604" y="354685"/>
          <a:ext cx="4389" cy="426830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0.05475</cdr:x>
      <cdr:y>0.05505</cdr:y>
    </cdr:from>
    <cdr:to>
      <cdr:x>0.48921</cdr:x>
      <cdr:y>0.10965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826D50C-64F3-1970-BB0C-2FBDF4A91B60}"/>
            </a:ext>
          </a:extLst>
        </cdr:cNvPr>
        <cdr:cNvSpPr txBox="1"/>
      </cdr:nvSpPr>
      <cdr:spPr>
        <a:xfrm xmlns:a="http://schemas.openxmlformats.org/drawingml/2006/main">
          <a:off x="492773" y="277468"/>
          <a:ext cx="3910140" cy="275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 i="0" kern="120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Add-on</a:t>
          </a:r>
          <a:r>
            <a:rPr lang="en-US" sz="1400" b="1" i="0" kern="120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 activity by sector (% count)</a:t>
          </a:r>
          <a:endParaRPr lang="en-US" sz="1400" b="1" i="0" kern="120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0.49707</cdr:x>
      <cdr:y>0.07037</cdr:y>
    </cdr:from>
    <cdr:to>
      <cdr:x>0.49755</cdr:x>
      <cdr:y>0.91726</cdr:y>
    </cdr:to>
    <cdr:cxnSp macro="">
      <cdr:nvCxnSpPr>
        <cdr:cNvPr id="7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58976D05-86E9-AE6D-54B4-EC7C53EDFC05}"/>
            </a:ext>
          </a:extLst>
        </cdr:cNvPr>
        <cdr:cNvCxnSpPr/>
      </cdr:nvCxnSpPr>
      <cdr:spPr>
        <a:xfrm xmlns:a="http://schemas.openxmlformats.org/drawingml/2006/main">
          <a:off x="4473604" y="354685"/>
          <a:ext cx="4389" cy="426830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B3B5B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0.05475</cdr:x>
      <cdr:y>0.05505</cdr:y>
    </cdr:from>
    <cdr:to>
      <cdr:x>0.48921</cdr:x>
      <cdr:y>0.10965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6826D50C-64F3-1970-BB0C-2FBDF4A91B60}"/>
            </a:ext>
          </a:extLst>
        </cdr:cNvPr>
        <cdr:cNvSpPr txBox="1"/>
      </cdr:nvSpPr>
      <cdr:spPr>
        <a:xfrm xmlns:a="http://schemas.openxmlformats.org/drawingml/2006/main">
          <a:off x="492773" y="277468"/>
          <a:ext cx="3910140" cy="275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 i="0" kern="120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Add-on</a:t>
          </a:r>
          <a:r>
            <a:rPr lang="en-US" sz="1400" b="1" i="0" kern="120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 activity by sector (% count)</a:t>
          </a:r>
          <a:endParaRPr lang="en-US" sz="1400" b="1" i="0" kern="120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0.15228</cdr:x>
      <cdr:y>0.04924</cdr:y>
    </cdr:from>
    <cdr:to>
      <cdr:x>0.96057</cdr:x>
      <cdr:y>0.12744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2B9F7EB-7684-1C6F-0EB6-FB1F403E5B29}"/>
            </a:ext>
          </a:extLst>
        </cdr:cNvPr>
        <cdr:cNvSpPr txBox="1"/>
      </cdr:nvSpPr>
      <cdr:spPr>
        <a:xfrm xmlns:a="http://schemas.openxmlformats.org/drawingml/2006/main">
          <a:off x="717358" y="239234"/>
          <a:ext cx="3807648" cy="3799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 i="0" kern="120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EBITDA range</a:t>
          </a:r>
          <a:r>
            <a:rPr lang="en-US" sz="1400" b="1" i="0" kern="120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 of add-ons (2018-26 YTD)</a:t>
          </a:r>
          <a:endParaRPr lang="en-US" sz="1400" b="1" i="0" kern="120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0.15228</cdr:x>
      <cdr:y>0.04924</cdr:y>
    </cdr:from>
    <cdr:to>
      <cdr:x>0.96057</cdr:x>
      <cdr:y>0.12744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2B9F7EB-7684-1C6F-0EB6-FB1F403E5B29}"/>
            </a:ext>
          </a:extLst>
        </cdr:cNvPr>
        <cdr:cNvSpPr txBox="1"/>
      </cdr:nvSpPr>
      <cdr:spPr>
        <a:xfrm xmlns:a="http://schemas.openxmlformats.org/drawingml/2006/main">
          <a:off x="717358" y="239234"/>
          <a:ext cx="3807648" cy="3799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 i="0" kern="120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EBITDA range</a:t>
          </a:r>
          <a:r>
            <a:rPr lang="en-US" sz="1400" b="1" i="0" kern="1200" baseline="0">
              <a:solidFill>
                <a:srgbClr val="393A3B"/>
              </a:solidFill>
              <a:latin typeface="Geist" pitchFamily="2" charset="77"/>
              <a:ea typeface="Geist" pitchFamily="2" charset="77"/>
              <a:cs typeface="Geist" pitchFamily="2" charset="77"/>
            </a:rPr>
            <a:t> of add-ons (2018-26 YTD)</a:t>
          </a:r>
          <a:endParaRPr lang="en-US" sz="1400" b="1" i="0" kern="1200">
            <a:solidFill>
              <a:srgbClr val="393A3B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736600</xdr:colOff>
      <xdr:row>18</xdr:row>
      <xdr:rowOff>50800</xdr:rowOff>
    </xdr:from>
    <xdr:to>
      <xdr:col>13</xdr:col>
      <xdr:colOff>40665</xdr:colOff>
      <xdr:row>42</xdr:row>
      <xdr:rowOff>145351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3459C9-17CB-CF49-ABD0-C20309F4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0.84889</cdr:x>
      <cdr:y>0.56625</cdr:y>
    </cdr:from>
    <cdr:to>
      <cdr:x>0.98263</cdr:x>
      <cdr:y>0.60296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640010" y="2853894"/>
          <a:ext cx="1203660" cy="185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3-5 add-ons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0.84889</cdr:x>
      <cdr:y>0.7022</cdr:y>
    </cdr:from>
    <cdr:to>
      <cdr:x>0.98264</cdr:x>
      <cdr:y>0.73891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6940421" y="3420828"/>
          <a:ext cx="1093524" cy="1788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1-2 add-ons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0.84883</cdr:x>
      <cdr:y>0.47131</cdr:y>
    </cdr:from>
    <cdr:to>
      <cdr:x>0.99511</cdr:x>
      <cdr:y>0.50801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639470" y="2375387"/>
          <a:ext cx="1316520" cy="184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&gt;5 add-ons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0.85245</cdr:x>
      <cdr:y>0.25978</cdr:y>
    </cdr:from>
    <cdr:to>
      <cdr:x>0.99873</cdr:x>
      <cdr:y>0.29648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889D049F-524F-0B15-B2B3-657C631123AC}"/>
            </a:ext>
          </a:extLst>
        </cdr:cNvPr>
        <cdr:cNvSpPr txBox="1"/>
      </cdr:nvSpPr>
      <cdr:spPr>
        <a:xfrm xmlns:a="http://schemas.openxmlformats.org/drawingml/2006/main">
          <a:off x="7672039" y="1309269"/>
          <a:ext cx="1316520" cy="184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No add-ons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14</xdr:col>
      <xdr:colOff>342900</xdr:colOff>
      <xdr:row>28</xdr:row>
      <xdr:rowOff>89337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FE979A-59C6-0C16-017A-5393A9D4A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7900" y="1422400"/>
          <a:ext cx="7772400" cy="4356537"/>
        </a:xfrm>
        <a:prstGeom prst="rect">
          <a:avLst/>
        </a:prstGeom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14</xdr:col>
      <xdr:colOff>26745</xdr:colOff>
      <xdr:row>44</xdr:row>
      <xdr:rowOff>42315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5E5CA2-534F-734C-B05C-3A3E2FB82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0.8582</cdr:x>
      <cdr:y>0.55657</cdr:y>
    </cdr:from>
    <cdr:to>
      <cdr:x>0.98961</cdr:x>
      <cdr:y>0.59139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E9F004CA-4213-A0F4-083B-27ED63206BC9}"/>
            </a:ext>
          </a:extLst>
        </cdr:cNvPr>
        <cdr:cNvSpPr txBox="1"/>
      </cdr:nvSpPr>
      <cdr:spPr>
        <a:xfrm xmlns:a="http://schemas.openxmlformats.org/drawingml/2006/main">
          <a:off x="7728657" y="2850915"/>
          <a:ext cx="1183449" cy="1783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632BFC"/>
              </a:solidFill>
              <a:latin typeface="Geist" pitchFamily="2" charset="77"/>
              <a:ea typeface="Geist" pitchFamily="2" charset="77"/>
              <a:cs typeface="Geist" pitchFamily="2" charset="77"/>
            </a:rPr>
            <a:t>3-5 add-ons</a:t>
          </a:r>
          <a:endParaRPr lang="en-GB" sz="1200" b="1" i="0">
            <a:solidFill>
              <a:srgbClr val="632BFC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0.85588</cdr:x>
      <cdr:y>0.71855</cdr:y>
    </cdr:from>
    <cdr:to>
      <cdr:x>0.98397</cdr:x>
      <cdr:y>0.7483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E020FA7F-8449-B63C-F4AE-B7465C603F7A}"/>
            </a:ext>
          </a:extLst>
        </cdr:cNvPr>
        <cdr:cNvSpPr txBox="1"/>
      </cdr:nvSpPr>
      <cdr:spPr>
        <a:xfrm xmlns:a="http://schemas.openxmlformats.org/drawingml/2006/main">
          <a:off x="7707764" y="3680648"/>
          <a:ext cx="1153543" cy="152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141017"/>
              </a:solidFill>
              <a:latin typeface="Geist" pitchFamily="2" charset="77"/>
              <a:ea typeface="Geist" pitchFamily="2" charset="77"/>
              <a:cs typeface="Geist" pitchFamily="2" charset="77"/>
            </a:rPr>
            <a:t>1-2 add-ons</a:t>
          </a:r>
          <a:endParaRPr lang="en-GB" sz="1200" b="1" i="0">
            <a:solidFill>
              <a:srgbClr val="141017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0.85707</cdr:x>
      <cdr:y>0.48715</cdr:y>
    </cdr:from>
    <cdr:to>
      <cdr:x>0.98021</cdr:x>
      <cdr:y>0.53731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CBFEDB7-CBC0-F7BD-59D7-E2843A342866}"/>
            </a:ext>
          </a:extLst>
        </cdr:cNvPr>
        <cdr:cNvSpPr txBox="1"/>
      </cdr:nvSpPr>
      <cdr:spPr>
        <a:xfrm xmlns:a="http://schemas.openxmlformats.org/drawingml/2006/main">
          <a:off x="7718481" y="2495315"/>
          <a:ext cx="1108960" cy="2569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06B57A"/>
              </a:solidFill>
              <a:latin typeface="Geist" pitchFamily="2" charset="77"/>
              <a:ea typeface="Geist" pitchFamily="2" charset="77"/>
              <a:cs typeface="Geist" pitchFamily="2" charset="77"/>
            </a:rPr>
            <a:t>&gt;5 add-ons</a:t>
          </a:r>
          <a:endParaRPr lang="en-GB" sz="1200" b="1" i="0">
            <a:solidFill>
              <a:srgbClr val="06B57A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  <cdr:relSizeAnchor xmlns:cdr="http://schemas.openxmlformats.org/drawingml/2006/chartDrawing">
    <cdr:from>
      <cdr:x>0.86312</cdr:x>
      <cdr:y>0.23921</cdr:y>
    </cdr:from>
    <cdr:to>
      <cdr:x>0.98773</cdr:x>
      <cdr:y>0.27557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2262198F-E205-67E1-3FF5-49C855447D00}"/>
            </a:ext>
          </a:extLst>
        </cdr:cNvPr>
        <cdr:cNvSpPr txBox="1"/>
      </cdr:nvSpPr>
      <cdr:spPr>
        <a:xfrm xmlns:a="http://schemas.openxmlformats.org/drawingml/2006/main">
          <a:off x="7772964" y="1225315"/>
          <a:ext cx="1122209" cy="186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0" baseline="0">
              <a:solidFill>
                <a:srgbClr val="B3B5B6"/>
              </a:solidFill>
              <a:latin typeface="Geist" pitchFamily="2" charset="77"/>
              <a:ea typeface="Geist" pitchFamily="2" charset="77"/>
              <a:cs typeface="Geist" pitchFamily="2" charset="77"/>
            </a:rPr>
            <a:t>No add-ons</a:t>
          </a:r>
          <a:endParaRPr lang="en-GB" sz="1200" b="1" i="0">
            <a:solidFill>
              <a:srgbClr val="B3B5B6"/>
            </a:solidFill>
            <a:latin typeface="Geist" pitchFamily="2" charset="77"/>
            <a:ea typeface="Geist" pitchFamily="2" charset="77"/>
            <a:cs typeface="Geist" pitchFamily="2" charset="77"/>
          </a:endParaRPr>
        </a:p>
      </cdr:txBody>
    </cdr:sp>
  </cdr:relSizeAnchor>
</c:userShape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Theme">
    <a:dk1>
      <a:srgbClr val="000000"/>
    </a:dk1>
    <a:lt1>
      <a:srgbClr val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Theme">
    <a:dk1>
      <a:srgbClr val="000000"/>
    </a:dk1>
    <a:lt1>
      <a:srgbClr val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Theme">
    <a:dk1>
      <a:srgbClr val="000000"/>
    </a:dk1>
    <a:lt1>
      <a:srgbClr val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Theme">
    <a:dk1>
      <a:srgbClr val="000000"/>
    </a:dk1>
    <a:lt1>
      <a:srgbClr val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Theme">
    <a:dk1>
      <a:srgbClr val="000000"/>
    </a:dk1>
    <a:lt1>
      <a:srgbClr val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Theme">
    <a:dk1>
      <a:srgbClr val="000000"/>
    </a:dk1>
    <a:lt1>
      <a:srgbClr val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Theme">
    <a:dk1>
      <a:srgbClr val="000000"/>
    </a:dk1>
    <a:lt1>
      <a:srgbClr val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Theme">
    <a:dk1>
      <a:srgbClr val="000000"/>
    </a:dk1>
    <a:lt1>
      <a:srgbClr val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 Theme">
    <a:dk1>
      <a:srgbClr val="000000"/>
    </a:dk1>
    <a:lt1>
      <a:srgbClr val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 Theme">
    <a:dk1>
      <a:srgbClr val="000000"/>
    </a:dk1>
    <a:lt1>
      <a:srgbClr val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 Theme">
    <a:dk1>
      <a:srgbClr val="000000"/>
    </a:dk1>
    <a:lt1>
      <a:srgbClr val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 Theme">
    <a:dk1>
      <a:srgbClr val="000000"/>
    </a:dk1>
    <a:lt1>
      <a:srgbClr val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 Theme">
    <a:dk1>
      <a:srgbClr val="000000"/>
    </a:dk1>
    <a:lt1>
      <a:srgbClr val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 Theme">
    <a:dk1>
      <a:srgbClr val="000000"/>
    </a:dk1>
    <a:lt1>
      <a:srgbClr val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Theme">
    <a:dk1>
      <a:srgbClr val="000000"/>
    </a:dk1>
    <a:lt1>
      <a:srgbClr val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184206B-6992-DC4E-9ACA-59F0560DB2B2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e938566a-3b24-497d-ad9d-9f9212f0dc53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7FA7B-4AF2-3849-BD60-789466799FDD}">
  <sheetPr>
    <tabColor rgb="FF141017"/>
  </sheetPr>
  <dimension ref="B7:C19"/>
  <sheetViews>
    <sheetView showGridLines="0" tabSelected="1" workbookViewId="0"/>
  </sheetViews>
  <sheetFormatPr baseColWidth="10" defaultRowHeight="17"/>
  <cols>
    <col min="1" max="1" width="10.83203125" style="26"/>
    <col min="2" max="2" width="11.83203125" style="26" customWidth="1"/>
    <col min="3" max="16384" width="10.83203125" style="26"/>
  </cols>
  <sheetData>
    <row r="7" spans="2:3" ht="29">
      <c r="B7" s="25"/>
    </row>
    <row r="9" spans="2:3" ht="32">
      <c r="B9" s="27" t="s">
        <v>430</v>
      </c>
      <c r="C9" s="28"/>
    </row>
    <row r="11" spans="2:3" ht="24">
      <c r="B11" s="22" t="s">
        <v>431</v>
      </c>
      <c r="C11" s="23"/>
    </row>
    <row r="13" spans="2:3" ht="22">
      <c r="B13" s="24" t="s">
        <v>432</v>
      </c>
    </row>
    <row r="16" spans="2:3">
      <c r="B16" s="100" t="s">
        <v>429</v>
      </c>
    </row>
    <row r="17" spans="2:2">
      <c r="B17" s="100" t="s">
        <v>433</v>
      </c>
    </row>
    <row r="18" spans="2:2">
      <c r="B18" s="100" t="s">
        <v>434</v>
      </c>
    </row>
    <row r="19" spans="2:2">
      <c r="B19" s="100" t="s">
        <v>435</v>
      </c>
    </row>
  </sheetData>
  <hyperlinks>
    <hyperlink ref="B16" location="'Chapter 01 &gt;&gt;'!A1" display="Chapter 01" xr:uid="{D1B09BB3-D15E-DC4D-B384-76ABB381A6FE}"/>
    <hyperlink ref="B17" location="'Chapter 02 &gt;&gt;'!A1" display="Chapter 02" xr:uid="{42426B16-6A88-6A4F-9902-716F6186414C}"/>
    <hyperlink ref="B18" location="'Chapter 03 &gt;&gt;'!A1" display="Chapter 03" xr:uid="{7E193714-1B1C-1F49-B177-C1AB7ADDCD2F}"/>
    <hyperlink ref="B19" location="'Chapter 04 &gt;&gt;'!A1" display="Chapter 04" xr:uid="{F4EDAD0C-8890-5049-B28C-20744EE7F7C8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1789-F78D-D04C-8221-DF7C20098896}">
  <sheetPr>
    <tabColor rgb="FFB3B5B6"/>
  </sheetPr>
  <dimension ref="B2:D33"/>
  <sheetViews>
    <sheetView showGridLines="0" workbookViewId="0"/>
  </sheetViews>
  <sheetFormatPr baseColWidth="10" defaultRowHeight="16"/>
  <cols>
    <col min="2" max="2" width="19.33203125" bestFit="1" customWidth="1"/>
    <col min="3" max="3" width="18.33203125" bestFit="1" customWidth="1"/>
    <col min="4" max="4" width="13.1640625" bestFit="1" customWidth="1"/>
  </cols>
  <sheetData>
    <row r="2" spans="2:4">
      <c r="B2" t="e" vm="1">
        <v>#VALUE!</v>
      </c>
    </row>
    <row r="5" spans="2:4" ht="22">
      <c r="B5" s="15" t="s">
        <v>383</v>
      </c>
    </row>
    <row r="7" spans="2:4">
      <c r="B7" s="34" t="s">
        <v>93</v>
      </c>
      <c r="C7" s="34" t="s">
        <v>124</v>
      </c>
      <c r="D7" s="35" t="s">
        <v>125</v>
      </c>
    </row>
    <row r="8" spans="2:4">
      <c r="B8" s="36" t="s">
        <v>97</v>
      </c>
      <c r="C8" s="36" t="s">
        <v>98</v>
      </c>
      <c r="D8" s="49">
        <v>3.8744394618834083E-2</v>
      </c>
    </row>
    <row r="9" spans="2:4">
      <c r="B9" s="36" t="s">
        <v>97</v>
      </c>
      <c r="C9" s="36" t="s">
        <v>99</v>
      </c>
      <c r="D9" s="49">
        <v>5.6502242152466367E-2</v>
      </c>
    </row>
    <row r="10" spans="2:4">
      <c r="B10" s="36" t="s">
        <v>97</v>
      </c>
      <c r="C10" s="36" t="s">
        <v>100</v>
      </c>
      <c r="D10" s="49">
        <v>4.3049327354260092E-2</v>
      </c>
    </row>
    <row r="11" spans="2:4">
      <c r="B11" s="36" t="s">
        <v>97</v>
      </c>
      <c r="C11" s="36" t="s">
        <v>101</v>
      </c>
      <c r="D11" s="49">
        <v>2.4394618834080718E-2</v>
      </c>
    </row>
    <row r="12" spans="2:4">
      <c r="B12" s="36" t="s">
        <v>102</v>
      </c>
      <c r="C12" s="36" t="s">
        <v>103</v>
      </c>
      <c r="D12" s="49">
        <v>1.8475336322869955E-2</v>
      </c>
    </row>
    <row r="13" spans="2:4">
      <c r="B13" s="36" t="s">
        <v>102</v>
      </c>
      <c r="C13" s="36" t="s">
        <v>104</v>
      </c>
      <c r="D13" s="49">
        <v>1.0224215246636772E-2</v>
      </c>
    </row>
    <row r="14" spans="2:4">
      <c r="B14" s="36" t="s">
        <v>102</v>
      </c>
      <c r="C14" s="36" t="s">
        <v>105</v>
      </c>
      <c r="D14" s="49">
        <v>1.4170403587443946E-2</v>
      </c>
    </row>
    <row r="15" spans="2:4">
      <c r="B15" s="36" t="s">
        <v>106</v>
      </c>
      <c r="C15" s="36" t="s">
        <v>107</v>
      </c>
      <c r="D15" s="49">
        <v>8.6098654708520184E-3</v>
      </c>
    </row>
    <row r="16" spans="2:4">
      <c r="B16" s="36" t="s">
        <v>106</v>
      </c>
      <c r="C16" s="36" t="s">
        <v>108</v>
      </c>
      <c r="D16" s="49">
        <v>1.4349775784753363E-2</v>
      </c>
    </row>
    <row r="17" spans="2:4">
      <c r="B17" s="36" t="s">
        <v>106</v>
      </c>
      <c r="C17" s="36" t="s">
        <v>109</v>
      </c>
      <c r="D17" s="49">
        <v>2.6008968609865471E-2</v>
      </c>
    </row>
    <row r="18" spans="2:4">
      <c r="B18" s="36" t="s">
        <v>106</v>
      </c>
      <c r="C18" s="36" t="s">
        <v>110</v>
      </c>
      <c r="D18" s="49">
        <v>0.14869955156950673</v>
      </c>
    </row>
    <row r="19" spans="2:4">
      <c r="B19" s="36" t="s">
        <v>111</v>
      </c>
      <c r="C19" s="36" t="s">
        <v>112</v>
      </c>
      <c r="D19" s="49">
        <v>1.1121076233183856E-2</v>
      </c>
    </row>
    <row r="20" spans="2:4">
      <c r="B20" s="36" t="s">
        <v>111</v>
      </c>
      <c r="C20" s="36" t="s">
        <v>71</v>
      </c>
      <c r="D20" s="49">
        <v>5.1300448430493271E-2</v>
      </c>
    </row>
    <row r="21" spans="2:4">
      <c r="B21" s="36" t="s">
        <v>111</v>
      </c>
      <c r="C21" s="36" t="s">
        <v>94</v>
      </c>
      <c r="D21" s="49">
        <v>3.9461883408071748E-3</v>
      </c>
    </row>
    <row r="22" spans="2:4">
      <c r="B22" s="36" t="s">
        <v>113</v>
      </c>
      <c r="C22" s="36" t="s">
        <v>95</v>
      </c>
      <c r="D22" s="49">
        <v>7.8923766816143496E-3</v>
      </c>
    </row>
    <row r="23" spans="2:4">
      <c r="B23" s="36" t="s">
        <v>113</v>
      </c>
      <c r="C23" s="36" t="s">
        <v>96</v>
      </c>
      <c r="D23" s="49">
        <v>3.4260089686098658E-2</v>
      </c>
    </row>
    <row r="24" spans="2:4">
      <c r="B24" s="36" t="s">
        <v>113</v>
      </c>
      <c r="C24" s="36" t="s">
        <v>114</v>
      </c>
      <c r="D24" s="49">
        <v>2.2242152466367713E-2</v>
      </c>
    </row>
    <row r="25" spans="2:4">
      <c r="B25" s="36" t="s">
        <v>113</v>
      </c>
      <c r="C25" s="36" t="s">
        <v>115</v>
      </c>
      <c r="D25" s="49">
        <v>2.0448430493273544E-2</v>
      </c>
    </row>
    <row r="26" spans="2:4">
      <c r="B26" s="36" t="s">
        <v>116</v>
      </c>
      <c r="C26" s="36" t="s">
        <v>117</v>
      </c>
      <c r="D26" s="49">
        <v>1.8295964125560539E-2</v>
      </c>
    </row>
    <row r="27" spans="2:4">
      <c r="B27" s="36" t="s">
        <v>116</v>
      </c>
      <c r="C27" s="36" t="s">
        <v>118</v>
      </c>
      <c r="D27" s="49">
        <v>2.3139013452914799E-2</v>
      </c>
    </row>
    <row r="28" spans="2:4">
      <c r="B28" s="36" t="s">
        <v>116</v>
      </c>
      <c r="C28" s="36" t="s">
        <v>119</v>
      </c>
      <c r="D28" s="49">
        <v>0.13973094170403588</v>
      </c>
    </row>
    <row r="29" spans="2:4">
      <c r="B29" s="36" t="s">
        <v>116</v>
      </c>
      <c r="C29" s="36" t="s">
        <v>120</v>
      </c>
      <c r="D29" s="49">
        <v>7.3721973094170404E-2</v>
      </c>
    </row>
    <row r="30" spans="2:4">
      <c r="B30" s="36" t="s">
        <v>70</v>
      </c>
      <c r="C30" s="36" t="s">
        <v>121</v>
      </c>
      <c r="D30" s="49">
        <v>1.7578475336322869E-2</v>
      </c>
    </row>
    <row r="31" spans="2:4">
      <c r="B31" s="36" t="s">
        <v>70</v>
      </c>
      <c r="C31" s="36" t="s">
        <v>72</v>
      </c>
      <c r="D31" s="49">
        <v>0.11569506726457399</v>
      </c>
    </row>
    <row r="32" spans="2:4">
      <c r="B32" s="36" t="s">
        <v>70</v>
      </c>
      <c r="C32" s="36" t="s">
        <v>122</v>
      </c>
      <c r="D32" s="49">
        <v>4.1255605381165919E-2</v>
      </c>
    </row>
    <row r="33" spans="2:4">
      <c r="B33" s="43" t="s">
        <v>70</v>
      </c>
      <c r="C33" s="43" t="s">
        <v>123</v>
      </c>
      <c r="D33" s="50">
        <v>1.6143497757847534E-2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0936-059F-3343-A8DE-0D472366D59F}">
  <sheetPr>
    <tabColor rgb="FFB3B5B6"/>
  </sheetPr>
  <dimension ref="B2:G16"/>
  <sheetViews>
    <sheetView showGridLines="0" workbookViewId="0"/>
  </sheetViews>
  <sheetFormatPr baseColWidth="10" defaultRowHeight="16"/>
  <cols>
    <col min="2" max="2" width="16.33203125" bestFit="1" customWidth="1"/>
    <col min="3" max="4" width="5.83203125" bestFit="1" customWidth="1"/>
    <col min="5" max="5" width="9.6640625" bestFit="1" customWidth="1"/>
    <col min="6" max="7" width="14.1640625" bestFit="1" customWidth="1"/>
  </cols>
  <sheetData>
    <row r="2" spans="2:7">
      <c r="B2" t="e" vm="1">
        <v>#VALUE!</v>
      </c>
    </row>
    <row r="5" spans="2:7" ht="22">
      <c r="B5" s="15" t="s">
        <v>384</v>
      </c>
    </row>
    <row r="7" spans="2:7">
      <c r="B7" s="34" t="s">
        <v>93</v>
      </c>
      <c r="C7" s="35">
        <v>2019</v>
      </c>
      <c r="D7" s="35">
        <v>2021</v>
      </c>
      <c r="E7" s="35" t="s">
        <v>134</v>
      </c>
      <c r="F7" s="35" t="s">
        <v>132</v>
      </c>
      <c r="G7" s="35" t="s">
        <v>133</v>
      </c>
    </row>
    <row r="8" spans="2:7">
      <c r="B8" s="36" t="s">
        <v>88</v>
      </c>
      <c r="C8" s="45">
        <v>66</v>
      </c>
      <c r="D8" s="45">
        <v>98</v>
      </c>
      <c r="E8" s="42">
        <v>102.00000000000001</v>
      </c>
      <c r="F8" s="53">
        <v>4.081632653061229E-2</v>
      </c>
      <c r="G8" s="53">
        <v>0.54545454545454564</v>
      </c>
    </row>
    <row r="9" spans="2:7">
      <c r="B9" s="36" t="s">
        <v>87</v>
      </c>
      <c r="C9" s="45">
        <v>77</v>
      </c>
      <c r="D9" s="45">
        <v>150</v>
      </c>
      <c r="E9" s="42">
        <v>164.75</v>
      </c>
      <c r="F9" s="53">
        <v>9.8333333333333384E-2</v>
      </c>
      <c r="G9" s="53">
        <v>1.1396103896103895</v>
      </c>
    </row>
    <row r="10" spans="2:7">
      <c r="B10" s="36" t="s">
        <v>89</v>
      </c>
      <c r="C10" s="45">
        <v>189</v>
      </c>
      <c r="D10" s="45">
        <v>265</v>
      </c>
      <c r="E10" s="42">
        <v>204.67500000000001</v>
      </c>
      <c r="F10" s="53">
        <v>-0.22764150943396222</v>
      </c>
      <c r="G10" s="53">
        <v>8.2936507936508086E-2</v>
      </c>
    </row>
    <row r="11" spans="2:7">
      <c r="B11" s="36" t="s">
        <v>70</v>
      </c>
      <c r="C11" s="45">
        <v>299</v>
      </c>
      <c r="D11" s="45">
        <v>450</v>
      </c>
      <c r="E11" s="42">
        <v>475.52499999999998</v>
      </c>
      <c r="F11" s="53">
        <v>5.6722222222222118E-2</v>
      </c>
      <c r="G11" s="53">
        <v>0.59038461538461529</v>
      </c>
    </row>
    <row r="12" spans="2:7">
      <c r="B12" s="36" t="s">
        <v>90</v>
      </c>
      <c r="C12" s="45">
        <v>346</v>
      </c>
      <c r="D12" s="45">
        <v>468</v>
      </c>
      <c r="E12" s="42">
        <v>391.02500000000003</v>
      </c>
      <c r="F12" s="53">
        <v>-0.1644764957264957</v>
      </c>
      <c r="G12" s="53">
        <v>0.13013005780346831</v>
      </c>
    </row>
    <row r="13" spans="2:7">
      <c r="B13" s="36" t="s">
        <v>92</v>
      </c>
      <c r="C13" s="45">
        <v>403</v>
      </c>
      <c r="D13" s="45">
        <v>508</v>
      </c>
      <c r="E13" s="42">
        <v>507.82499999999999</v>
      </c>
      <c r="F13" s="53">
        <v>-3.4448818897636624E-4</v>
      </c>
      <c r="G13" s="53">
        <v>0.26011166253101736</v>
      </c>
    </row>
    <row r="14" spans="2:7">
      <c r="B14" s="36" t="s">
        <v>91</v>
      </c>
      <c r="C14" s="45">
        <v>406</v>
      </c>
      <c r="D14" s="45">
        <v>587</v>
      </c>
      <c r="E14" s="42">
        <v>606.20000000000005</v>
      </c>
      <c r="F14" s="53">
        <v>3.2708688245315143E-2</v>
      </c>
      <c r="G14" s="53">
        <v>0.49310344827586228</v>
      </c>
    </row>
    <row r="15" spans="2:7">
      <c r="B15" s="36" t="s">
        <v>194</v>
      </c>
      <c r="C15" s="45">
        <v>41</v>
      </c>
      <c r="D15" s="45">
        <v>42</v>
      </c>
      <c r="E15" s="42">
        <v>58.299999999999727</v>
      </c>
      <c r="F15" s="53">
        <v>0.38809523809523161</v>
      </c>
      <c r="G15" s="53">
        <v>0.42195121951218845</v>
      </c>
    </row>
    <row r="16" spans="2:7">
      <c r="B16" s="43" t="s">
        <v>424</v>
      </c>
      <c r="C16" s="47">
        <v>1827</v>
      </c>
      <c r="D16" s="47">
        <v>2568</v>
      </c>
      <c r="E16" s="44">
        <v>2510.2999999999997</v>
      </c>
      <c r="F16" s="54">
        <v>-2.2468847352025034E-2</v>
      </c>
      <c r="G16" s="54">
        <v>0.37400109469074971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AF3A-1256-9244-82B4-B552B89F705E}">
  <sheetPr>
    <tabColor rgb="FFB3B5B6"/>
  </sheetPr>
  <dimension ref="B2:H11"/>
  <sheetViews>
    <sheetView showGridLines="0" workbookViewId="0"/>
  </sheetViews>
  <sheetFormatPr baseColWidth="10" defaultRowHeight="16"/>
  <cols>
    <col min="2" max="2" width="16.33203125" bestFit="1" customWidth="1"/>
    <col min="3" max="7" width="5.83203125" bestFit="1" customWidth="1"/>
    <col min="8" max="8" width="9.33203125" bestFit="1" customWidth="1"/>
  </cols>
  <sheetData>
    <row r="2" spans="2:8">
      <c r="B2" t="e" vm="1">
        <v>#VALUE!</v>
      </c>
    </row>
    <row r="5" spans="2:8" ht="22">
      <c r="B5" s="15" t="s">
        <v>386</v>
      </c>
    </row>
    <row r="7" spans="2:8">
      <c r="B7" s="34" t="s">
        <v>73</v>
      </c>
      <c r="C7" s="35">
        <v>2021</v>
      </c>
      <c r="D7" s="35">
        <v>2022</v>
      </c>
      <c r="E7" s="35">
        <v>2023</v>
      </c>
      <c r="F7" s="35">
        <v>2024</v>
      </c>
      <c r="G7" s="35">
        <v>2025</v>
      </c>
      <c r="H7" s="35" t="s">
        <v>33</v>
      </c>
    </row>
    <row r="8" spans="2:8">
      <c r="B8" s="36" t="s">
        <v>70</v>
      </c>
      <c r="C8" s="49">
        <v>0.19487179487179487</v>
      </c>
      <c r="D8" s="49">
        <v>0.2</v>
      </c>
      <c r="E8" s="49">
        <v>0.20945945945945946</v>
      </c>
      <c r="F8" s="49">
        <v>0.20316622691292877</v>
      </c>
      <c r="G8" s="49">
        <v>0.22500000000000001</v>
      </c>
      <c r="H8" s="49">
        <v>0.16455696202531644</v>
      </c>
    </row>
    <row r="9" spans="2:8">
      <c r="B9" s="36" t="s">
        <v>87</v>
      </c>
      <c r="C9" s="49">
        <v>9.4871794871794868E-2</v>
      </c>
      <c r="D9" s="49">
        <v>0.10967741935483871</v>
      </c>
      <c r="E9" s="49">
        <v>0.12837837837837837</v>
      </c>
      <c r="F9" s="49">
        <v>8.1794195250659632E-2</v>
      </c>
      <c r="G9" s="49">
        <v>0.10833333333333334</v>
      </c>
      <c r="H9" s="49">
        <v>0.14556962025316456</v>
      </c>
    </row>
    <row r="10" spans="2:8">
      <c r="B10" s="55" t="s">
        <v>70</v>
      </c>
      <c r="C10" s="49">
        <v>0.18717948717948718</v>
      </c>
      <c r="D10" s="49">
        <v>0.18387096774193548</v>
      </c>
      <c r="E10" s="49">
        <v>0.20945945945945946</v>
      </c>
      <c r="F10" s="49">
        <v>0.22955145118733508</v>
      </c>
      <c r="G10" s="49">
        <v>0.19444444444444445</v>
      </c>
      <c r="H10" s="49">
        <v>0.23417721518987342</v>
      </c>
    </row>
    <row r="11" spans="2:8">
      <c r="B11" s="43" t="s">
        <v>385</v>
      </c>
      <c r="C11" s="50">
        <v>0.12564102564102564</v>
      </c>
      <c r="D11" s="50">
        <v>0.1064516129032258</v>
      </c>
      <c r="E11" s="50">
        <v>0.11824324324324324</v>
      </c>
      <c r="F11" s="50">
        <v>0.13192612137203166</v>
      </c>
      <c r="G11" s="50">
        <v>0.11388888888888889</v>
      </c>
      <c r="H11" s="50">
        <v>0.20253164556962025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06CA-D541-E84A-8EF7-1645682FC2E5}">
  <sheetPr>
    <tabColor rgb="FFB3B5B6"/>
  </sheetPr>
  <dimension ref="B2:I9"/>
  <sheetViews>
    <sheetView showGridLines="0" workbookViewId="0"/>
  </sheetViews>
  <sheetFormatPr baseColWidth="10" defaultRowHeight="16"/>
  <cols>
    <col min="2" max="2" width="12" customWidth="1"/>
    <col min="3" max="8" width="5.83203125" bestFit="1" customWidth="1"/>
    <col min="9" max="9" width="9.33203125" bestFit="1" customWidth="1"/>
  </cols>
  <sheetData>
    <row r="2" spans="2:9">
      <c r="B2" t="e" vm="1">
        <v>#VALUE!</v>
      </c>
    </row>
    <row r="5" spans="2:9" ht="22">
      <c r="B5" s="15" t="s">
        <v>387</v>
      </c>
    </row>
    <row r="7" spans="2:9">
      <c r="B7" s="34" t="s">
        <v>72</v>
      </c>
      <c r="C7" s="35">
        <v>2020</v>
      </c>
      <c r="D7" s="35">
        <v>2021</v>
      </c>
      <c r="E7" s="35">
        <v>2022</v>
      </c>
      <c r="F7" s="35">
        <v>2023</v>
      </c>
      <c r="G7" s="35">
        <v>2024</v>
      </c>
      <c r="H7" s="35">
        <v>2025</v>
      </c>
      <c r="I7" s="35" t="s">
        <v>33</v>
      </c>
    </row>
    <row r="8" spans="2:9">
      <c r="B8" s="36" t="s">
        <v>126</v>
      </c>
      <c r="C8" s="56">
        <v>0.12356979405034325</v>
      </c>
      <c r="D8" s="56">
        <v>0.12266666666666666</v>
      </c>
      <c r="E8" s="56">
        <v>0.11973018549747048</v>
      </c>
      <c r="F8" s="56">
        <v>0.12126537785588752</v>
      </c>
      <c r="G8" s="56">
        <v>0.11428571428571428</v>
      </c>
      <c r="H8" s="56">
        <v>0.11621233859397417</v>
      </c>
      <c r="I8" s="56">
        <v>7.2131147540983612E-2</v>
      </c>
    </row>
    <row r="9" spans="2:9">
      <c r="B9" s="43" t="s">
        <v>127</v>
      </c>
      <c r="C9" s="57">
        <v>0.15498154981549817</v>
      </c>
      <c r="D9" s="57">
        <v>0.10463121783876501</v>
      </c>
      <c r="E9" s="57">
        <v>9.9778270509977826E-2</v>
      </c>
      <c r="F9" s="57">
        <v>0.11666666666666667</v>
      </c>
      <c r="G9" s="57">
        <v>0.12716763005780346</v>
      </c>
      <c r="H9" s="57">
        <v>9.7826086956521743E-2</v>
      </c>
      <c r="I9" s="57">
        <v>6.3559322033898302E-2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8BFD-B448-3A48-8924-87818728EC9C}">
  <sheetPr>
    <tabColor rgb="FFB3B5B6"/>
  </sheetPr>
  <dimension ref="B2:E14"/>
  <sheetViews>
    <sheetView showGridLines="0" workbookViewId="0"/>
  </sheetViews>
  <sheetFormatPr baseColWidth="10" defaultRowHeight="16"/>
  <cols>
    <col min="2" max="2" width="16.33203125" bestFit="1" customWidth="1"/>
    <col min="3" max="3" width="4.5" bestFit="1" customWidth="1"/>
    <col min="4" max="4" width="4.6640625" bestFit="1" customWidth="1"/>
    <col min="5" max="5" width="5.5" bestFit="1" customWidth="1"/>
  </cols>
  <sheetData>
    <row r="2" spans="2:5">
      <c r="B2" t="e" vm="1">
        <v>#VALUE!</v>
      </c>
    </row>
    <row r="5" spans="2:5" ht="22">
      <c r="B5" s="15" t="s">
        <v>388</v>
      </c>
    </row>
    <row r="7" spans="2:5">
      <c r="B7" s="34" t="s">
        <v>93</v>
      </c>
      <c r="C7" s="35" t="s">
        <v>128</v>
      </c>
      <c r="D7" s="35" t="s">
        <v>129</v>
      </c>
      <c r="E7" s="35" t="s">
        <v>130</v>
      </c>
    </row>
    <row r="8" spans="2:5">
      <c r="B8" s="36" t="s">
        <v>91</v>
      </c>
      <c r="C8" s="49">
        <v>0.27660853878532798</v>
      </c>
      <c r="D8" s="49">
        <v>0.25488789237668164</v>
      </c>
      <c r="E8" s="53">
        <v>-0.03</v>
      </c>
    </row>
    <row r="9" spans="2:5">
      <c r="B9" s="36" t="s">
        <v>92</v>
      </c>
      <c r="C9" s="49">
        <v>0.13409500901984367</v>
      </c>
      <c r="D9" s="49">
        <v>0.19766816143497759</v>
      </c>
      <c r="E9" s="53">
        <v>7.0000000000000007E-2</v>
      </c>
    </row>
    <row r="10" spans="2:5">
      <c r="B10" s="36" t="s">
        <v>70</v>
      </c>
      <c r="C10" s="49">
        <v>0.23571858087793146</v>
      </c>
      <c r="D10" s="49">
        <v>0.1906726457399103</v>
      </c>
      <c r="E10" s="53">
        <v>-0.05</v>
      </c>
    </row>
    <row r="11" spans="2:5">
      <c r="B11" s="36" t="s">
        <v>90</v>
      </c>
      <c r="C11" s="49">
        <v>0.10703547805171378</v>
      </c>
      <c r="D11" s="49">
        <v>0.16269058295964126</v>
      </c>
      <c r="E11" s="53">
        <v>0.05</v>
      </c>
    </row>
    <row r="12" spans="2:5">
      <c r="B12" s="36" t="s">
        <v>89</v>
      </c>
      <c r="C12" s="49">
        <v>0.10643415514131088</v>
      </c>
      <c r="D12" s="49">
        <v>8.4843049327354259E-2</v>
      </c>
      <c r="E12" s="53">
        <v>-0.03</v>
      </c>
    </row>
    <row r="13" spans="2:5">
      <c r="B13" s="36" t="s">
        <v>87</v>
      </c>
      <c r="C13" s="49">
        <v>6.4642212868310289E-2</v>
      </c>
      <c r="D13" s="49">
        <v>6.6367713004484311E-2</v>
      </c>
      <c r="E13" s="53">
        <v>0.01</v>
      </c>
    </row>
    <row r="14" spans="2:5">
      <c r="B14" s="43" t="s">
        <v>131</v>
      </c>
      <c r="C14" s="50">
        <v>7.546602525556223E-2</v>
      </c>
      <c r="D14" s="50">
        <v>4.2869955156950676E-2</v>
      </c>
      <c r="E14" s="54">
        <v>-0.04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1609-7CEE-D141-BED3-9DCBBC96B7CA}">
  <sheetPr>
    <tabColor rgb="FFB3B5B6"/>
  </sheetPr>
  <dimension ref="B2:F15"/>
  <sheetViews>
    <sheetView showGridLines="0" workbookViewId="0"/>
  </sheetViews>
  <sheetFormatPr baseColWidth="10" defaultRowHeight="16"/>
  <cols>
    <col min="2" max="2" width="17.33203125" customWidth="1"/>
    <col min="3" max="3" width="16.33203125" bestFit="1" customWidth="1"/>
    <col min="4" max="4" width="10.33203125" bestFit="1" customWidth="1"/>
    <col min="5" max="5" width="15.6640625" bestFit="1" customWidth="1"/>
    <col min="6" max="6" width="14.1640625" bestFit="1" customWidth="1"/>
    <col min="7" max="7" width="17.33203125" bestFit="1" customWidth="1"/>
  </cols>
  <sheetData>
    <row r="2" spans="2:6">
      <c r="B2" t="e" vm="1">
        <v>#VALUE!</v>
      </c>
    </row>
    <row r="5" spans="2:6" ht="22">
      <c r="B5" s="15" t="s">
        <v>389</v>
      </c>
    </row>
    <row r="7" spans="2:6">
      <c r="B7" s="34" t="s">
        <v>93</v>
      </c>
      <c r="C7" s="35" t="s">
        <v>145</v>
      </c>
      <c r="D7" s="35" t="s">
        <v>146</v>
      </c>
      <c r="E7" s="35" t="s">
        <v>139</v>
      </c>
      <c r="F7" s="35" t="s">
        <v>137</v>
      </c>
    </row>
    <row r="8" spans="2:6">
      <c r="B8" s="36" t="s">
        <v>89</v>
      </c>
      <c r="C8" s="49">
        <v>0.12878787878787878</v>
      </c>
      <c r="D8" s="49">
        <v>0.16666666666666666</v>
      </c>
      <c r="E8" s="49">
        <v>3.0303030303030304E-2</v>
      </c>
      <c r="F8" s="49">
        <v>0.6742424242424242</v>
      </c>
    </row>
    <row r="9" spans="2:6">
      <c r="B9" s="36" t="s">
        <v>87</v>
      </c>
      <c r="C9" s="49">
        <v>0.28888888888888886</v>
      </c>
      <c r="D9" s="49">
        <v>0.2</v>
      </c>
      <c r="E9" s="49">
        <v>5.9259259259259262E-2</v>
      </c>
      <c r="F9" s="49">
        <v>0.45185185185185184</v>
      </c>
    </row>
    <row r="10" spans="2:6">
      <c r="B10" s="36" t="s">
        <v>88</v>
      </c>
      <c r="C10" s="49">
        <v>0.12871287128712872</v>
      </c>
      <c r="D10" s="49">
        <v>0.15841584158415842</v>
      </c>
      <c r="E10" s="49">
        <v>7.9207920792079209E-2</v>
      </c>
      <c r="F10" s="49">
        <v>0.63366336633663367</v>
      </c>
    </row>
    <row r="11" spans="2:6">
      <c r="B11" s="36" t="s">
        <v>70</v>
      </c>
      <c r="C11" s="49">
        <v>0.13207547169811321</v>
      </c>
      <c r="D11" s="49">
        <v>0.19622641509433963</v>
      </c>
      <c r="E11" s="49">
        <v>9.056603773584905E-2</v>
      </c>
      <c r="F11" s="49">
        <v>0.5811320754716981</v>
      </c>
    </row>
    <row r="12" spans="2:6">
      <c r="B12" s="36" t="s">
        <v>91</v>
      </c>
      <c r="C12" s="49">
        <v>0.10480349344978165</v>
      </c>
      <c r="D12" s="49">
        <v>0.24672489082969432</v>
      </c>
      <c r="E12" s="49">
        <v>4.3668122270742356E-2</v>
      </c>
      <c r="F12" s="49">
        <v>0.60480349344978168</v>
      </c>
    </row>
    <row r="13" spans="2:6">
      <c r="B13" s="36" t="s">
        <v>90</v>
      </c>
      <c r="C13" s="49">
        <v>0.11180124223602485</v>
      </c>
      <c r="D13" s="49">
        <v>0.26708074534161491</v>
      </c>
      <c r="E13" s="49">
        <v>2.7950310559006212E-2</v>
      </c>
      <c r="F13" s="49">
        <v>0.59316770186335399</v>
      </c>
    </row>
    <row r="14" spans="2:6">
      <c r="B14" s="36" t="s">
        <v>92</v>
      </c>
      <c r="C14" s="49">
        <v>0.17391304347826086</v>
      </c>
      <c r="D14" s="49">
        <v>0.29565217391304349</v>
      </c>
      <c r="E14" s="49">
        <v>2.6086956521739129E-2</v>
      </c>
      <c r="F14" s="49">
        <v>0.5043478260869565</v>
      </c>
    </row>
    <row r="15" spans="2:6">
      <c r="B15" s="43" t="s">
        <v>81</v>
      </c>
      <c r="C15" s="50">
        <v>0.14426229508196722</v>
      </c>
      <c r="D15" s="50">
        <v>0.23169398907103825</v>
      </c>
      <c r="E15" s="50">
        <v>4.6448087431693992E-2</v>
      </c>
      <c r="F15" s="50">
        <v>0.57759562841530054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8CA02-0EE0-5049-A25D-FCC322914686}">
  <sheetPr>
    <tabColor rgb="FFB3B5B6"/>
  </sheetPr>
  <dimension ref="B2:D15"/>
  <sheetViews>
    <sheetView showGridLines="0" workbookViewId="0"/>
  </sheetViews>
  <sheetFormatPr baseColWidth="10" defaultRowHeight="16"/>
  <cols>
    <col min="2" max="2" width="16.33203125" bestFit="1" customWidth="1"/>
    <col min="3" max="4" width="8" bestFit="1" customWidth="1"/>
  </cols>
  <sheetData>
    <row r="2" spans="2:4">
      <c r="B2" t="e" vm="1">
        <v>#VALUE!</v>
      </c>
    </row>
    <row r="5" spans="2:4" ht="22">
      <c r="B5" s="15" t="s">
        <v>393</v>
      </c>
    </row>
    <row r="7" spans="2:4">
      <c r="B7" s="58" t="s">
        <v>93</v>
      </c>
      <c r="C7" s="59" t="s">
        <v>150</v>
      </c>
      <c r="D7" s="59" t="s">
        <v>151</v>
      </c>
    </row>
    <row r="8" spans="2:4">
      <c r="B8" s="60" t="s">
        <v>92</v>
      </c>
      <c r="C8" s="49">
        <v>0.70326678765880213</v>
      </c>
      <c r="D8" s="49">
        <v>0.29673321234119782</v>
      </c>
    </row>
    <row r="9" spans="2:4">
      <c r="B9" s="60" t="s">
        <v>91</v>
      </c>
      <c r="C9" s="49">
        <v>0.67628430682617879</v>
      </c>
      <c r="D9" s="49">
        <v>0.32371569317382126</v>
      </c>
    </row>
    <row r="10" spans="2:4">
      <c r="B10" s="60" t="s">
        <v>70</v>
      </c>
      <c r="C10" s="49">
        <v>0.64628410159924743</v>
      </c>
      <c r="D10" s="49">
        <v>0.35371589840075257</v>
      </c>
    </row>
    <row r="11" spans="2:4">
      <c r="B11" s="60" t="s">
        <v>90</v>
      </c>
      <c r="C11" s="49">
        <v>0.62403528114663731</v>
      </c>
      <c r="D11" s="49">
        <v>0.37596471885336274</v>
      </c>
    </row>
    <row r="12" spans="2:4">
      <c r="B12" s="60" t="s">
        <v>89</v>
      </c>
      <c r="C12" s="49">
        <v>0.63424947145877375</v>
      </c>
      <c r="D12" s="49">
        <v>0.36575052854122619</v>
      </c>
    </row>
    <row r="13" spans="2:4">
      <c r="B13" s="60" t="s">
        <v>87</v>
      </c>
      <c r="C13" s="49">
        <v>0.56486486486486487</v>
      </c>
      <c r="D13" s="49">
        <v>0.43513513513513513</v>
      </c>
    </row>
    <row r="14" spans="2:4">
      <c r="B14" s="60" t="s">
        <v>88</v>
      </c>
      <c r="C14" s="49">
        <v>0.50627615062761511</v>
      </c>
      <c r="D14" s="49">
        <v>0.49372384937238495</v>
      </c>
    </row>
    <row r="15" spans="2:4">
      <c r="B15" s="61" t="s">
        <v>81</v>
      </c>
      <c r="C15" s="50">
        <v>0.64618086040386302</v>
      </c>
      <c r="D15" s="50">
        <v>0.35381913959613698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2D62A-171C-3249-8ADE-54C2BB403457}">
  <sheetPr>
    <tabColor rgb="FFB3B5B6"/>
  </sheetPr>
  <dimension ref="B2:F14"/>
  <sheetViews>
    <sheetView showGridLines="0" workbookViewId="0"/>
  </sheetViews>
  <sheetFormatPr baseColWidth="10" defaultRowHeight="16"/>
  <cols>
    <col min="2" max="2" width="16.33203125" bestFit="1" customWidth="1"/>
    <col min="3" max="3" width="14.83203125" bestFit="1" customWidth="1"/>
    <col min="4" max="4" width="6.83203125" bestFit="1" customWidth="1"/>
    <col min="5" max="5" width="13" bestFit="1" customWidth="1"/>
  </cols>
  <sheetData>
    <row r="2" spans="2:6">
      <c r="B2" t="e" vm="1">
        <v>#VALUE!</v>
      </c>
    </row>
    <row r="5" spans="2:6" ht="22">
      <c r="B5" s="15" t="s">
        <v>426</v>
      </c>
      <c r="F5" s="3"/>
    </row>
    <row r="7" spans="2:6">
      <c r="B7" s="34" t="s">
        <v>93</v>
      </c>
      <c r="C7" s="35" t="s">
        <v>147</v>
      </c>
      <c r="D7" s="35" t="s">
        <v>148</v>
      </c>
      <c r="E7" s="35" t="s">
        <v>149</v>
      </c>
    </row>
    <row r="8" spans="2:6">
      <c r="B8" s="55" t="s">
        <v>92</v>
      </c>
      <c r="C8" s="49">
        <v>1.4782917746197392E-2</v>
      </c>
      <c r="D8" s="49">
        <v>0.79257042489299101</v>
      </c>
      <c r="E8" s="49">
        <v>0.19264665736081132</v>
      </c>
    </row>
    <row r="9" spans="2:6">
      <c r="B9" s="55" t="s">
        <v>91</v>
      </c>
      <c r="C9" s="49">
        <v>1.9821924982877447E-2</v>
      </c>
      <c r="D9" s="49">
        <v>0.77018883779288239</v>
      </c>
      <c r="E9" s="49">
        <v>0.20998923722424029</v>
      </c>
    </row>
    <row r="10" spans="2:6">
      <c r="B10" s="55" t="s">
        <v>89</v>
      </c>
      <c r="C10" s="49">
        <v>9.3257664681621038E-3</v>
      </c>
      <c r="D10" s="49">
        <v>0.7644651683699295</v>
      </c>
      <c r="E10" s="49">
        <v>0.22620906516190833</v>
      </c>
    </row>
    <row r="11" spans="2:6">
      <c r="B11" s="55" t="s">
        <v>87</v>
      </c>
      <c r="C11" s="49">
        <v>2.1990910423691575E-3</v>
      </c>
      <c r="D11" s="49">
        <v>0.76396422811904441</v>
      </c>
      <c r="E11" s="49">
        <v>0.23383668083858647</v>
      </c>
    </row>
    <row r="12" spans="2:6">
      <c r="B12" s="55" t="s">
        <v>90</v>
      </c>
      <c r="C12" s="49">
        <v>6.3062537015873874E-2</v>
      </c>
      <c r="D12" s="49">
        <v>0.69177767953220282</v>
      </c>
      <c r="E12" s="49">
        <v>0.2451597834519233</v>
      </c>
    </row>
    <row r="13" spans="2:6">
      <c r="B13" s="55" t="s">
        <v>70</v>
      </c>
      <c r="C13" s="49">
        <v>3.3786161751249363E-2</v>
      </c>
      <c r="D13" s="49">
        <v>0.62096149785317101</v>
      </c>
      <c r="E13" s="49">
        <v>0.34525234039557967</v>
      </c>
    </row>
    <row r="14" spans="2:6">
      <c r="B14" s="62" t="s">
        <v>88</v>
      </c>
      <c r="C14" s="50">
        <v>2.796586865020333E-2</v>
      </c>
      <c r="D14" s="50">
        <v>0.53117646167732369</v>
      </c>
      <c r="E14" s="50">
        <v>0.44085766967247292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4F25-32DF-4546-9931-6C7EA5FFCF7F}">
  <sheetPr>
    <tabColor rgb="FFB3B5B6"/>
  </sheetPr>
  <dimension ref="B2:D52"/>
  <sheetViews>
    <sheetView showGridLines="0" workbookViewId="0"/>
  </sheetViews>
  <sheetFormatPr baseColWidth="10" defaultRowHeight="16"/>
  <cols>
    <col min="2" max="2" width="12" customWidth="1"/>
    <col min="3" max="3" width="16.6640625" bestFit="1" customWidth="1"/>
    <col min="4" max="4" width="13.1640625" bestFit="1" customWidth="1"/>
  </cols>
  <sheetData>
    <row r="2" spans="2:4">
      <c r="B2" t="e" vm="1">
        <v>#VALUE!</v>
      </c>
    </row>
    <row r="5" spans="2:4" ht="22">
      <c r="B5" s="15" t="s">
        <v>390</v>
      </c>
    </row>
    <row r="7" spans="2:4">
      <c r="B7" s="34" t="s">
        <v>93</v>
      </c>
      <c r="C7" s="34" t="s">
        <v>124</v>
      </c>
      <c r="D7" s="35" t="s">
        <v>125</v>
      </c>
    </row>
    <row r="8" spans="2:4">
      <c r="B8" s="63" t="s">
        <v>78</v>
      </c>
      <c r="C8" s="36" t="s">
        <v>201</v>
      </c>
      <c r="D8" s="49">
        <v>3.695067264573991E-2</v>
      </c>
    </row>
    <row r="9" spans="2:4">
      <c r="B9" s="63" t="s">
        <v>78</v>
      </c>
      <c r="C9" s="36" t="s">
        <v>202</v>
      </c>
      <c r="D9" s="49">
        <v>3.4080717488789236E-3</v>
      </c>
    </row>
    <row r="10" spans="2:4">
      <c r="B10" s="63" t="s">
        <v>78</v>
      </c>
      <c r="C10" s="36" t="s">
        <v>203</v>
      </c>
      <c r="D10" s="49">
        <v>8.286995515695067E-2</v>
      </c>
    </row>
    <row r="11" spans="2:4">
      <c r="B11" s="63" t="s">
        <v>182</v>
      </c>
      <c r="C11" s="36" t="s">
        <v>204</v>
      </c>
      <c r="D11" s="49">
        <v>5.3811659192825115E-4</v>
      </c>
    </row>
    <row r="12" spans="2:4">
      <c r="B12" s="63" t="s">
        <v>182</v>
      </c>
      <c r="C12" s="36" t="s">
        <v>205</v>
      </c>
      <c r="D12" s="49">
        <v>2.5112107623318385E-3</v>
      </c>
    </row>
    <row r="13" spans="2:4">
      <c r="B13" s="63" t="s">
        <v>182</v>
      </c>
      <c r="C13" s="36" t="s">
        <v>206</v>
      </c>
      <c r="D13" s="49">
        <v>0</v>
      </c>
    </row>
    <row r="14" spans="2:4">
      <c r="B14" s="63" t="s">
        <v>182</v>
      </c>
      <c r="C14" s="36" t="s">
        <v>207</v>
      </c>
      <c r="D14" s="49">
        <v>4.3049327354260092E-3</v>
      </c>
    </row>
    <row r="15" spans="2:4">
      <c r="B15" s="63" t="s">
        <v>182</v>
      </c>
      <c r="C15" s="36" t="s">
        <v>208</v>
      </c>
      <c r="D15" s="49">
        <v>1.4349775784753362E-3</v>
      </c>
    </row>
    <row r="16" spans="2:4">
      <c r="B16" s="63" t="s">
        <v>182</v>
      </c>
      <c r="C16" s="36" t="s">
        <v>209</v>
      </c>
      <c r="D16" s="49">
        <v>0</v>
      </c>
    </row>
    <row r="17" spans="2:4">
      <c r="B17" s="63" t="s">
        <v>182</v>
      </c>
      <c r="C17" s="36" t="s">
        <v>210</v>
      </c>
      <c r="D17" s="49">
        <v>3.2286995515695069E-3</v>
      </c>
    </row>
    <row r="18" spans="2:4">
      <c r="B18" s="63" t="s">
        <v>182</v>
      </c>
      <c r="C18" s="36" t="s">
        <v>211</v>
      </c>
      <c r="D18" s="49">
        <v>7.1748878923766812E-4</v>
      </c>
    </row>
    <row r="19" spans="2:4">
      <c r="B19" s="63" t="s">
        <v>182</v>
      </c>
      <c r="C19" s="36" t="s">
        <v>212</v>
      </c>
      <c r="D19" s="49">
        <v>1.2556053811659193E-3</v>
      </c>
    </row>
    <row r="20" spans="2:4">
      <c r="B20" s="63" t="s">
        <v>182</v>
      </c>
      <c r="C20" s="36" t="s">
        <v>213</v>
      </c>
      <c r="D20" s="49">
        <v>2.6905829596412557E-3</v>
      </c>
    </row>
    <row r="21" spans="2:4">
      <c r="B21" s="63" t="s">
        <v>182</v>
      </c>
      <c r="C21" s="36" t="s">
        <v>214</v>
      </c>
      <c r="D21" s="49">
        <v>0</v>
      </c>
    </row>
    <row r="22" spans="2:4">
      <c r="B22" s="63" t="s">
        <v>182</v>
      </c>
      <c r="C22" s="36" t="s">
        <v>215</v>
      </c>
      <c r="D22" s="49">
        <v>0</v>
      </c>
    </row>
    <row r="23" spans="2:4">
      <c r="B23" s="63" t="s">
        <v>182</v>
      </c>
      <c r="C23" s="36" t="s">
        <v>216</v>
      </c>
      <c r="D23" s="49">
        <v>1.4529147982062781E-2</v>
      </c>
    </row>
    <row r="24" spans="2:4">
      <c r="B24" s="63" t="s">
        <v>182</v>
      </c>
      <c r="C24" s="36" t="s">
        <v>217</v>
      </c>
      <c r="D24" s="49">
        <v>3.2286995515695069E-3</v>
      </c>
    </row>
    <row r="25" spans="2:4">
      <c r="B25" s="63" t="s">
        <v>182</v>
      </c>
      <c r="C25" s="36" t="s">
        <v>218</v>
      </c>
      <c r="D25" s="49">
        <v>1.7937219730941703E-4</v>
      </c>
    </row>
    <row r="26" spans="2:4">
      <c r="B26" s="63" t="s">
        <v>182</v>
      </c>
      <c r="C26" s="36" t="s">
        <v>219</v>
      </c>
      <c r="D26" s="49">
        <v>7.1748878923766812E-4</v>
      </c>
    </row>
    <row r="27" spans="2:4">
      <c r="B27" s="63" t="s">
        <v>182</v>
      </c>
      <c r="C27" s="36" t="s">
        <v>220</v>
      </c>
      <c r="D27" s="49">
        <v>0</v>
      </c>
    </row>
    <row r="28" spans="2:4">
      <c r="B28" s="63" t="s">
        <v>182</v>
      </c>
      <c r="C28" s="36" t="s">
        <v>221</v>
      </c>
      <c r="D28" s="49">
        <v>1.2556053811659193E-3</v>
      </c>
    </row>
    <row r="29" spans="2:4">
      <c r="B29" s="63" t="s">
        <v>75</v>
      </c>
      <c r="C29" s="36" t="s">
        <v>222</v>
      </c>
      <c r="D29" s="49">
        <v>1.0762331838565023E-2</v>
      </c>
    </row>
    <row r="30" spans="2:4">
      <c r="B30" s="63" t="s">
        <v>75</v>
      </c>
      <c r="C30" s="36" t="s">
        <v>223</v>
      </c>
      <c r="D30" s="49">
        <v>0.10744394618834081</v>
      </c>
    </row>
    <row r="31" spans="2:4">
      <c r="B31" s="63" t="s">
        <v>75</v>
      </c>
      <c r="C31" s="36" t="s">
        <v>224</v>
      </c>
      <c r="D31" s="49">
        <v>0</v>
      </c>
    </row>
    <row r="32" spans="2:4">
      <c r="B32" s="63" t="s">
        <v>75</v>
      </c>
      <c r="C32" s="36" t="s">
        <v>225</v>
      </c>
      <c r="D32" s="49">
        <v>1.8295964125560539E-2</v>
      </c>
    </row>
    <row r="33" spans="2:4">
      <c r="B33" s="63" t="s">
        <v>77</v>
      </c>
      <c r="C33" s="36" t="s">
        <v>77</v>
      </c>
      <c r="D33" s="49">
        <v>0.195695067264574</v>
      </c>
    </row>
    <row r="34" spans="2:4">
      <c r="B34" s="63" t="s">
        <v>77</v>
      </c>
      <c r="C34" s="36" t="s">
        <v>226</v>
      </c>
      <c r="D34" s="49">
        <v>1.7937219730941703E-4</v>
      </c>
    </row>
    <row r="35" spans="2:4">
      <c r="B35" s="63" t="s">
        <v>76</v>
      </c>
      <c r="C35" s="36" t="s">
        <v>227</v>
      </c>
      <c r="D35" s="49">
        <v>0</v>
      </c>
    </row>
    <row r="36" spans="2:4">
      <c r="B36" s="63" t="s">
        <v>76</v>
      </c>
      <c r="C36" s="36" t="s">
        <v>228</v>
      </c>
      <c r="D36" s="49">
        <v>1.1121076233183856E-2</v>
      </c>
    </row>
    <row r="37" spans="2:4">
      <c r="B37" s="63" t="s">
        <v>76</v>
      </c>
      <c r="C37" s="36" t="s">
        <v>229</v>
      </c>
      <c r="D37" s="49">
        <v>7.1569506726457399E-2</v>
      </c>
    </row>
    <row r="38" spans="2:4">
      <c r="B38" s="63" t="s">
        <v>80</v>
      </c>
      <c r="C38" s="36" t="s">
        <v>80</v>
      </c>
      <c r="D38" s="49">
        <v>9.7399103139013454E-2</v>
      </c>
    </row>
    <row r="39" spans="2:4">
      <c r="B39" s="63" t="s">
        <v>80</v>
      </c>
      <c r="C39" s="36" t="s">
        <v>230</v>
      </c>
      <c r="D39" s="49">
        <v>5.3811659192825115E-4</v>
      </c>
    </row>
    <row r="40" spans="2:4">
      <c r="B40" s="63" t="s">
        <v>80</v>
      </c>
      <c r="C40" s="36" t="s">
        <v>231</v>
      </c>
      <c r="D40" s="49">
        <v>0</v>
      </c>
    </row>
    <row r="41" spans="2:4">
      <c r="B41" s="63" t="s">
        <v>79</v>
      </c>
      <c r="C41" s="36" t="s">
        <v>232</v>
      </c>
      <c r="D41" s="49">
        <v>0</v>
      </c>
    </row>
    <row r="42" spans="2:4">
      <c r="B42" s="63" t="s">
        <v>79</v>
      </c>
      <c r="C42" s="36" t="s">
        <v>233</v>
      </c>
      <c r="D42" s="49">
        <v>2.7264573991031389E-2</v>
      </c>
    </row>
    <row r="43" spans="2:4">
      <c r="B43" s="63" t="s">
        <v>79</v>
      </c>
      <c r="C43" s="36" t="s">
        <v>234</v>
      </c>
      <c r="D43" s="49">
        <v>1.5246636771300448E-2</v>
      </c>
    </row>
    <row r="44" spans="2:4">
      <c r="B44" s="63" t="s">
        <v>79</v>
      </c>
      <c r="C44" s="36" t="s">
        <v>235</v>
      </c>
      <c r="D44" s="49">
        <v>5.3811659192825115E-4</v>
      </c>
    </row>
    <row r="45" spans="2:4">
      <c r="B45" s="63" t="s">
        <v>79</v>
      </c>
      <c r="C45" s="36" t="s">
        <v>236</v>
      </c>
      <c r="D45" s="49">
        <v>2.3318385650224215E-2</v>
      </c>
    </row>
    <row r="46" spans="2:4">
      <c r="B46" s="63" t="s">
        <v>79</v>
      </c>
      <c r="C46" s="36" t="s">
        <v>237</v>
      </c>
      <c r="D46" s="49">
        <v>4.1076233183856503E-2</v>
      </c>
    </row>
    <row r="47" spans="2:4">
      <c r="B47" s="63" t="s">
        <v>74</v>
      </c>
      <c r="C47" s="63" t="s">
        <v>243</v>
      </c>
      <c r="D47" s="49">
        <v>5.3811659192825115E-4</v>
      </c>
    </row>
    <row r="48" spans="2:4">
      <c r="B48" s="63" t="s">
        <v>74</v>
      </c>
      <c r="C48" s="36" t="s">
        <v>238</v>
      </c>
      <c r="D48" s="49">
        <v>3.5874439461883406E-4</v>
      </c>
    </row>
    <row r="49" spans="2:4">
      <c r="B49" s="63" t="s">
        <v>74</v>
      </c>
      <c r="C49" s="36" t="s">
        <v>239</v>
      </c>
      <c r="D49" s="49">
        <v>1.3811659192825112E-2</v>
      </c>
    </row>
    <row r="50" spans="2:4">
      <c r="B50" s="63" t="s">
        <v>74</v>
      </c>
      <c r="C50" s="36" t="s">
        <v>240</v>
      </c>
      <c r="D50" s="49">
        <v>3.5874439461883406E-4</v>
      </c>
    </row>
    <row r="51" spans="2:4">
      <c r="B51" s="63" t="s">
        <v>74</v>
      </c>
      <c r="C51" s="36" t="s">
        <v>241</v>
      </c>
      <c r="D51" s="49">
        <v>8.9686098654708521E-4</v>
      </c>
    </row>
    <row r="52" spans="2:4">
      <c r="B52" s="64" t="s">
        <v>74</v>
      </c>
      <c r="C52" s="43" t="s">
        <v>242</v>
      </c>
      <c r="D52" s="50">
        <v>0.20269058295964126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2E1F8-065F-394D-9CF9-6CB3C16AC93F}">
  <sheetPr>
    <tabColor rgb="FFB3B5B6"/>
  </sheetPr>
  <dimension ref="B2:G16"/>
  <sheetViews>
    <sheetView showGridLines="0" workbookViewId="0"/>
  </sheetViews>
  <sheetFormatPr baseColWidth="10" defaultRowHeight="16"/>
  <cols>
    <col min="2" max="2" width="12" customWidth="1"/>
    <col min="3" max="4" width="5.83203125" bestFit="1" customWidth="1"/>
    <col min="5" max="5" width="9.6640625" bestFit="1" customWidth="1"/>
    <col min="6" max="7" width="14.1640625" bestFit="1" customWidth="1"/>
  </cols>
  <sheetData>
    <row r="2" spans="2:7">
      <c r="B2" t="e" vm="1">
        <v>#VALUE!</v>
      </c>
    </row>
    <row r="5" spans="2:7" ht="22">
      <c r="B5" s="15" t="s">
        <v>391</v>
      </c>
    </row>
    <row r="7" spans="2:7">
      <c r="B7" s="34" t="s">
        <v>93</v>
      </c>
      <c r="C7" s="35">
        <v>2019</v>
      </c>
      <c r="D7" s="35">
        <v>2021</v>
      </c>
      <c r="E7" s="35" t="s">
        <v>134</v>
      </c>
      <c r="F7" s="35" t="s">
        <v>132</v>
      </c>
      <c r="G7" s="35" t="s">
        <v>133</v>
      </c>
    </row>
    <row r="8" spans="2:7">
      <c r="B8" s="36" t="s">
        <v>182</v>
      </c>
      <c r="C8" s="45">
        <v>48</v>
      </c>
      <c r="D8" s="45">
        <v>73</v>
      </c>
      <c r="E8" s="42">
        <v>110.85</v>
      </c>
      <c r="F8" s="53">
        <v>0.51849315068493151</v>
      </c>
      <c r="G8" s="53">
        <v>1.3093749999999997</v>
      </c>
    </row>
    <row r="9" spans="2:7">
      <c r="B9" s="36" t="s">
        <v>76</v>
      </c>
      <c r="C9" s="45">
        <v>130</v>
      </c>
      <c r="D9" s="45">
        <v>151</v>
      </c>
      <c r="E9" s="42">
        <v>252.05</v>
      </c>
      <c r="F9" s="53">
        <v>0.66920529801324502</v>
      </c>
      <c r="G9" s="53">
        <v>0.93884615384615389</v>
      </c>
    </row>
    <row r="10" spans="2:7">
      <c r="B10" s="36" t="s">
        <v>80</v>
      </c>
      <c r="C10" s="45">
        <v>128</v>
      </c>
      <c r="D10" s="45">
        <v>203</v>
      </c>
      <c r="E10" s="42">
        <v>241.02500000000003</v>
      </c>
      <c r="F10" s="53">
        <v>0.18731527093596068</v>
      </c>
      <c r="G10" s="53">
        <v>0.88300781250000027</v>
      </c>
    </row>
    <row r="11" spans="2:7">
      <c r="B11" s="36" t="s">
        <v>78</v>
      </c>
      <c r="C11" s="45">
        <v>270</v>
      </c>
      <c r="D11" s="45">
        <v>333</v>
      </c>
      <c r="E11" s="42">
        <v>288.39999999999998</v>
      </c>
      <c r="F11" s="53">
        <v>-0.13393393393393405</v>
      </c>
      <c r="G11" s="53">
        <v>6.8148148148148069E-2</v>
      </c>
    </row>
    <row r="12" spans="2:7">
      <c r="B12" s="36" t="s">
        <v>79</v>
      </c>
      <c r="C12" s="45">
        <v>217</v>
      </c>
      <c r="D12" s="45">
        <v>359</v>
      </c>
      <c r="E12" s="42">
        <v>258.02500000000003</v>
      </c>
      <c r="F12" s="53">
        <v>-0.28126740947075202</v>
      </c>
      <c r="G12" s="53">
        <v>0.18905529953917077</v>
      </c>
    </row>
    <row r="13" spans="2:7">
      <c r="B13" s="36" t="s">
        <v>77</v>
      </c>
      <c r="C13" s="45">
        <v>352</v>
      </c>
      <c r="D13" s="45">
        <v>450</v>
      </c>
      <c r="E13" s="42">
        <v>472.19999999999993</v>
      </c>
      <c r="F13" s="53">
        <v>4.9333333333333229E-2</v>
      </c>
      <c r="G13" s="53">
        <v>0.34147727272727257</v>
      </c>
    </row>
    <row r="14" spans="2:7">
      <c r="B14" s="36" t="s">
        <v>75</v>
      </c>
      <c r="C14" s="45">
        <v>297</v>
      </c>
      <c r="D14" s="45">
        <v>435</v>
      </c>
      <c r="E14" s="42">
        <v>335.70000000000005</v>
      </c>
      <c r="F14" s="53">
        <v>-0.22827586206896544</v>
      </c>
      <c r="G14" s="53">
        <v>0.13030303030303036</v>
      </c>
    </row>
    <row r="15" spans="2:7">
      <c r="B15" s="36" t="s">
        <v>74</v>
      </c>
      <c r="C15" s="45">
        <v>385</v>
      </c>
      <c r="D15" s="45">
        <v>564</v>
      </c>
      <c r="E15" s="42">
        <v>552.05000000000007</v>
      </c>
      <c r="F15" s="53">
        <v>-2.1187943262411246E-2</v>
      </c>
      <c r="G15" s="53">
        <v>0.433896103896104</v>
      </c>
    </row>
    <row r="16" spans="2:7">
      <c r="B16" s="43" t="s">
        <v>424</v>
      </c>
      <c r="C16" s="47">
        <v>1827</v>
      </c>
      <c r="D16" s="47">
        <v>2568</v>
      </c>
      <c r="E16" s="44">
        <v>2510.2999999999997</v>
      </c>
      <c r="F16" s="54">
        <v>-2.2468847352025034E-2</v>
      </c>
      <c r="G16" s="54">
        <v>0.37400109469074971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F0DF-0B2D-494E-88F7-19D49BC7164D}">
  <sheetPr>
    <tabColor rgb="FF632BFC"/>
  </sheetPr>
  <dimension ref="B7:C13"/>
  <sheetViews>
    <sheetView showGridLines="0" workbookViewId="0"/>
  </sheetViews>
  <sheetFormatPr baseColWidth="10" defaultRowHeight="16"/>
  <cols>
    <col min="1" max="1" width="10.83203125" style="19"/>
    <col min="2" max="2" width="11.83203125" style="19" customWidth="1"/>
    <col min="3" max="16384" width="10.83203125" style="19"/>
  </cols>
  <sheetData>
    <row r="7" spans="2:3" ht="29">
      <c r="B7" s="18"/>
    </row>
    <row r="9" spans="2:3" ht="29">
      <c r="B9" s="20" t="s">
        <v>429</v>
      </c>
      <c r="C9" s="21"/>
    </row>
    <row r="11" spans="2:3" ht="24">
      <c r="B11" s="22"/>
      <c r="C11" s="23"/>
    </row>
    <row r="13" spans="2:3" ht="22">
      <c r="B13" s="24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34F26-56F8-D34C-8A9B-B6936AE11BE8}">
  <sheetPr>
    <tabColor rgb="FFB3B5B6"/>
  </sheetPr>
  <dimension ref="B2:E15"/>
  <sheetViews>
    <sheetView showGridLines="0" workbookViewId="0"/>
  </sheetViews>
  <sheetFormatPr baseColWidth="10" defaultRowHeight="16"/>
  <cols>
    <col min="2" max="2" width="12" customWidth="1"/>
    <col min="3" max="3" width="14.83203125" bestFit="1" customWidth="1"/>
    <col min="4" max="4" width="6.83203125" bestFit="1" customWidth="1"/>
    <col min="5" max="5" width="13" bestFit="1" customWidth="1"/>
  </cols>
  <sheetData>
    <row r="2" spans="2:5">
      <c r="B2" t="e" vm="1">
        <v>#VALUE!</v>
      </c>
    </row>
    <row r="5" spans="2:5" ht="21">
      <c r="B5" s="17" t="s">
        <v>427</v>
      </c>
    </row>
    <row r="7" spans="2:5">
      <c r="B7" s="34" t="s">
        <v>93</v>
      </c>
      <c r="C7" s="35" t="s">
        <v>147</v>
      </c>
      <c r="D7" s="35" t="s">
        <v>148</v>
      </c>
      <c r="E7" s="35" t="s">
        <v>149</v>
      </c>
    </row>
    <row r="8" spans="2:5">
      <c r="B8" s="55" t="s">
        <v>77</v>
      </c>
      <c r="C8" s="49">
        <v>2.1215815071306356E-2</v>
      </c>
      <c r="D8" s="49">
        <v>0.82347420904114066</v>
      </c>
      <c r="E8" s="49">
        <v>0.15530997588755305</v>
      </c>
    </row>
    <row r="9" spans="2:5">
      <c r="B9" s="55" t="s">
        <v>78</v>
      </c>
      <c r="C9" s="49">
        <v>1.4869888475836446E-2</v>
      </c>
      <c r="D9" s="49">
        <v>0.81486988847583652</v>
      </c>
      <c r="E9" s="49">
        <v>0.17026022304832697</v>
      </c>
    </row>
    <row r="10" spans="2:5">
      <c r="B10" s="55" t="s">
        <v>76</v>
      </c>
      <c r="C10" s="49">
        <v>6.5816536404771711E-2</v>
      </c>
      <c r="D10" s="49">
        <v>0.76210064445358594</v>
      </c>
      <c r="E10" s="49">
        <v>0.17208281914164236</v>
      </c>
    </row>
    <row r="11" spans="2:5">
      <c r="B11" s="55" t="s">
        <v>80</v>
      </c>
      <c r="C11" s="49">
        <v>1.8562267971650337E-2</v>
      </c>
      <c r="D11" s="49">
        <v>0.79792440094498807</v>
      </c>
      <c r="E11" s="49">
        <v>0.18351333108336162</v>
      </c>
    </row>
    <row r="12" spans="2:5">
      <c r="B12" s="55" t="s">
        <v>79</v>
      </c>
      <c r="C12" s="49">
        <v>3.4493909669074056E-2</v>
      </c>
      <c r="D12" s="49">
        <v>0.78042470626280047</v>
      </c>
      <c r="E12" s="49">
        <v>0.18508138406812538</v>
      </c>
    </row>
    <row r="13" spans="2:5">
      <c r="B13" s="55" t="s">
        <v>182</v>
      </c>
      <c r="C13" s="49">
        <v>2.7257240204429312E-2</v>
      </c>
      <c r="D13" s="49">
        <v>0.69676320272572378</v>
      </c>
      <c r="E13" s="49">
        <v>0.27597955706984684</v>
      </c>
    </row>
    <row r="14" spans="2:5">
      <c r="B14" s="55" t="s">
        <v>75</v>
      </c>
      <c r="C14" s="49">
        <v>1.1544888348777144E-2</v>
      </c>
      <c r="D14" s="49">
        <v>0.68449035394197189</v>
      </c>
      <c r="E14" s="49">
        <v>0.30396475770925097</v>
      </c>
    </row>
    <row r="15" spans="2:5">
      <c r="B15" s="62" t="s">
        <v>74</v>
      </c>
      <c r="C15" s="50">
        <v>3.7057539133376519E-2</v>
      </c>
      <c r="D15" s="50">
        <v>0.53330565550327547</v>
      </c>
      <c r="E15" s="50">
        <v>0.42963680536334808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70541-F94D-8C4E-B8A7-CA8ED3ADEF6B}">
  <sheetPr>
    <tabColor rgb="FFB3B5B6"/>
  </sheetPr>
  <dimension ref="B2:E16"/>
  <sheetViews>
    <sheetView showGridLines="0" workbookViewId="0"/>
  </sheetViews>
  <sheetFormatPr baseColWidth="10" defaultRowHeight="16"/>
  <cols>
    <col min="2" max="2" width="13" bestFit="1" customWidth="1"/>
    <col min="3" max="3" width="8.33203125" bestFit="1" customWidth="1"/>
    <col min="4" max="4" width="11.5" bestFit="1" customWidth="1"/>
    <col min="5" max="5" width="5.33203125" bestFit="1" customWidth="1"/>
  </cols>
  <sheetData>
    <row r="2" spans="2:5">
      <c r="B2" t="e" vm="1">
        <v>#VALUE!</v>
      </c>
    </row>
    <row r="5" spans="2:5" ht="22">
      <c r="B5" s="15" t="s">
        <v>392</v>
      </c>
    </row>
    <row r="7" spans="2:5">
      <c r="B7" s="29"/>
      <c r="C7" s="31" t="s">
        <v>86</v>
      </c>
      <c r="D7" s="31"/>
      <c r="E7" s="31"/>
    </row>
    <row r="8" spans="2:5">
      <c r="B8" s="34" t="s">
        <v>85</v>
      </c>
      <c r="C8" s="35" t="s">
        <v>82</v>
      </c>
      <c r="D8" s="35" t="s">
        <v>83</v>
      </c>
      <c r="E8" s="35" t="s">
        <v>84</v>
      </c>
    </row>
    <row r="9" spans="2:5">
      <c r="B9" s="36" t="s">
        <v>74</v>
      </c>
      <c r="C9" s="49">
        <v>0.11558079754976899</v>
      </c>
      <c r="D9" s="49">
        <v>0.213944590581397</v>
      </c>
      <c r="E9" s="49">
        <v>0.67047461186883395</v>
      </c>
    </row>
    <row r="10" spans="2:5">
      <c r="B10" s="36" t="s">
        <v>75</v>
      </c>
      <c r="C10" s="49">
        <v>0.13666064998809779</v>
      </c>
      <c r="D10" s="49">
        <v>0.18246626113897421</v>
      </c>
      <c r="E10" s="49">
        <v>0.68087308887292808</v>
      </c>
    </row>
    <row r="11" spans="2:5">
      <c r="B11" s="36" t="s">
        <v>76</v>
      </c>
      <c r="C11" s="49">
        <v>0.18139389767033468</v>
      </c>
      <c r="D11" s="49">
        <v>0.22118862787111762</v>
      </c>
      <c r="E11" s="49">
        <v>0.59741747445854776</v>
      </c>
    </row>
    <row r="12" spans="2:5">
      <c r="B12" s="36" t="s">
        <v>77</v>
      </c>
      <c r="C12" s="49">
        <v>0.20188811699999226</v>
      </c>
      <c r="D12" s="49">
        <v>0.29699723710140419</v>
      </c>
      <c r="E12" s="49">
        <v>0.50111464589860344</v>
      </c>
    </row>
    <row r="13" spans="2:5">
      <c r="B13" s="36" t="s">
        <v>78</v>
      </c>
      <c r="C13" s="49">
        <v>0.20135689491277109</v>
      </c>
      <c r="D13" s="49">
        <v>0.25328708987072907</v>
      </c>
      <c r="E13" s="49">
        <v>0.5453560152164999</v>
      </c>
    </row>
    <row r="14" spans="2:5">
      <c r="B14" s="36" t="s">
        <v>79</v>
      </c>
      <c r="C14" s="49">
        <v>0.20809873420448616</v>
      </c>
      <c r="D14" s="49">
        <v>0.30848879622396819</v>
      </c>
      <c r="E14" s="49">
        <v>0.48341246957154566</v>
      </c>
    </row>
    <row r="15" spans="2:5">
      <c r="B15" s="36" t="s">
        <v>80</v>
      </c>
      <c r="C15" s="49">
        <v>0.2670635249315681</v>
      </c>
      <c r="D15" s="49">
        <v>0.31576300913139627</v>
      </c>
      <c r="E15" s="49">
        <v>0.41717346593703564</v>
      </c>
    </row>
    <row r="16" spans="2:5">
      <c r="B16" s="43" t="s">
        <v>81</v>
      </c>
      <c r="C16" s="50">
        <v>0.16816830300971977</v>
      </c>
      <c r="D16" s="50">
        <v>0.24392697111184133</v>
      </c>
      <c r="E16" s="50">
        <v>0.58790472587843878</v>
      </c>
    </row>
  </sheetData>
  <mergeCells count="1">
    <mergeCell ref="C7:E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6241-89EB-B04B-93D9-7865EAECD364}">
  <sheetPr>
    <tabColor rgb="FFB3B5B6"/>
  </sheetPr>
  <dimension ref="B2:F15"/>
  <sheetViews>
    <sheetView showGridLines="0" workbookViewId="0"/>
  </sheetViews>
  <sheetFormatPr baseColWidth="10" defaultRowHeight="16"/>
  <cols>
    <col min="2" max="2" width="13" bestFit="1" customWidth="1"/>
    <col min="3" max="3" width="10.33203125" bestFit="1" customWidth="1"/>
    <col min="4" max="4" width="15.6640625" bestFit="1" customWidth="1"/>
    <col min="5" max="5" width="14.1640625" bestFit="1" customWidth="1"/>
    <col min="6" max="6" width="17.33203125" bestFit="1" customWidth="1"/>
  </cols>
  <sheetData>
    <row r="2" spans="2:6">
      <c r="B2" t="e" vm="1">
        <v>#VALUE!</v>
      </c>
    </row>
    <row r="5" spans="2:6" ht="22">
      <c r="B5" s="10" t="s">
        <v>428</v>
      </c>
    </row>
    <row r="7" spans="2:6">
      <c r="B7" s="34" t="s">
        <v>93</v>
      </c>
      <c r="C7" s="35" t="s">
        <v>145</v>
      </c>
      <c r="D7" s="35" t="s">
        <v>146</v>
      </c>
      <c r="E7" s="35" t="s">
        <v>139</v>
      </c>
      <c r="F7" s="35" t="s">
        <v>137</v>
      </c>
    </row>
    <row r="8" spans="2:6">
      <c r="B8" s="55" t="s">
        <v>77</v>
      </c>
      <c r="C8" s="65">
        <v>0.1</v>
      </c>
      <c r="D8" s="65">
        <v>0.17567567567567569</v>
      </c>
      <c r="E8" s="65">
        <v>1.891891891891892E-2</v>
      </c>
      <c r="F8" s="65">
        <v>0.70540540540540542</v>
      </c>
    </row>
    <row r="9" spans="2:6">
      <c r="B9" s="55" t="s">
        <v>74</v>
      </c>
      <c r="C9" s="65">
        <v>0.14705882352941177</v>
      </c>
      <c r="D9" s="65">
        <v>0.19117647058823528</v>
      </c>
      <c r="E9" s="65">
        <v>6.1274509803921566E-2</v>
      </c>
      <c r="F9" s="65">
        <v>0.60049019607843135</v>
      </c>
    </row>
    <row r="10" spans="2:6">
      <c r="B10" s="55" t="s">
        <v>76</v>
      </c>
      <c r="C10" s="65">
        <v>0.1793103448275862</v>
      </c>
      <c r="D10" s="65">
        <v>0.2</v>
      </c>
      <c r="E10" s="65">
        <v>2.0689655172413793E-2</v>
      </c>
      <c r="F10" s="65">
        <v>0.6</v>
      </c>
    </row>
    <row r="11" spans="2:6">
      <c r="B11" s="55" t="s">
        <v>79</v>
      </c>
      <c r="C11" s="65">
        <v>0.13793103448275862</v>
      </c>
      <c r="D11" s="65">
        <v>0.22413793103448276</v>
      </c>
      <c r="E11" s="65">
        <v>9.1954022988505746E-2</v>
      </c>
      <c r="F11" s="65">
        <v>0.54597701149425293</v>
      </c>
    </row>
    <row r="12" spans="2:6">
      <c r="B12" s="55" t="s">
        <v>78</v>
      </c>
      <c r="C12" s="65">
        <v>0.13023255813953488</v>
      </c>
      <c r="D12" s="65">
        <v>0.2930232558139535</v>
      </c>
      <c r="E12" s="65">
        <v>3.255813953488372E-2</v>
      </c>
      <c r="F12" s="65">
        <v>0.54418604651162794</v>
      </c>
    </row>
    <row r="13" spans="2:6">
      <c r="B13" s="55" t="s">
        <v>80</v>
      </c>
      <c r="C13" s="65">
        <v>0.13636363636363635</v>
      </c>
      <c r="D13" s="65">
        <v>0.29545454545454547</v>
      </c>
      <c r="E13" s="65">
        <v>0.05</v>
      </c>
      <c r="F13" s="65">
        <v>0.51818181818181819</v>
      </c>
    </row>
    <row r="14" spans="2:6">
      <c r="B14" s="55" t="s">
        <v>75</v>
      </c>
      <c r="C14" s="65">
        <v>0.21666666666666667</v>
      </c>
      <c r="D14" s="65">
        <v>0.3</v>
      </c>
      <c r="E14" s="65">
        <v>4.583333333333333E-2</v>
      </c>
      <c r="F14" s="65">
        <v>0.4375</v>
      </c>
    </row>
    <row r="15" spans="2:6">
      <c r="B15" s="62" t="s">
        <v>81</v>
      </c>
      <c r="C15" s="66">
        <v>0.14403066812705367</v>
      </c>
      <c r="D15" s="66">
        <v>0.23220153340635269</v>
      </c>
      <c r="E15" s="66">
        <v>4.6549835706462213E-2</v>
      </c>
      <c r="F15" s="66">
        <v>0.57721796276013149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964CA-EF2C-FD44-87F3-8C9D1151ADDE}">
  <sheetPr>
    <tabColor rgb="FFB3B5B6"/>
  </sheetPr>
  <dimension ref="B2:D16"/>
  <sheetViews>
    <sheetView showGridLines="0" workbookViewId="0"/>
  </sheetViews>
  <sheetFormatPr baseColWidth="10" defaultRowHeight="16"/>
  <cols>
    <col min="2" max="2" width="13" bestFit="1" customWidth="1"/>
    <col min="3" max="4" width="8" bestFit="1" customWidth="1"/>
  </cols>
  <sheetData>
    <row r="2" spans="2:4">
      <c r="B2" t="e" vm="1">
        <v>#VALUE!</v>
      </c>
    </row>
    <row r="5" spans="2:4" ht="22">
      <c r="B5" s="15" t="s">
        <v>393</v>
      </c>
    </row>
    <row r="7" spans="2:4">
      <c r="B7" s="58" t="s">
        <v>93</v>
      </c>
      <c r="C7" s="59" t="s">
        <v>150</v>
      </c>
      <c r="D7" s="59" t="s">
        <v>151</v>
      </c>
    </row>
    <row r="8" spans="2:4">
      <c r="B8" s="60" t="s">
        <v>75</v>
      </c>
      <c r="C8" s="49">
        <v>0.80754226267880369</v>
      </c>
      <c r="D8" s="49">
        <v>0.19245773732119636</v>
      </c>
    </row>
    <row r="9" spans="2:4">
      <c r="B9" s="60" t="s">
        <v>79</v>
      </c>
      <c r="C9" s="49">
        <v>0.75123558484349262</v>
      </c>
      <c r="D9" s="49">
        <v>0.24876441515650741</v>
      </c>
    </row>
    <row r="10" spans="2:4">
      <c r="B10" s="60" t="s">
        <v>78</v>
      </c>
      <c r="C10" s="49">
        <v>0.72727272727272729</v>
      </c>
      <c r="D10" s="49">
        <v>0.27272727272727271</v>
      </c>
    </row>
    <row r="11" spans="2:4">
      <c r="B11" s="60" t="s">
        <v>80</v>
      </c>
      <c r="C11" s="49">
        <v>0.69696969696969702</v>
      </c>
      <c r="D11" s="49">
        <v>0.30303030303030304</v>
      </c>
    </row>
    <row r="12" spans="2:4">
      <c r="B12" s="60" t="s">
        <v>76</v>
      </c>
      <c r="C12" s="49">
        <v>0.64421052631578946</v>
      </c>
      <c r="D12" s="49">
        <v>0.35578947368421054</v>
      </c>
    </row>
    <row r="13" spans="2:4">
      <c r="B13" s="60" t="s">
        <v>182</v>
      </c>
      <c r="C13" s="49">
        <v>0.64390243902439026</v>
      </c>
      <c r="D13" s="49">
        <v>0.35609756097560974</v>
      </c>
    </row>
    <row r="14" spans="2:4">
      <c r="B14" s="60" t="s">
        <v>74</v>
      </c>
      <c r="C14" s="49">
        <v>0.58146964856230032</v>
      </c>
      <c r="D14" s="49">
        <v>0.41853035143769968</v>
      </c>
    </row>
    <row r="15" spans="2:4">
      <c r="B15" s="60" t="s">
        <v>77</v>
      </c>
      <c r="C15" s="49">
        <v>0.47239819004524886</v>
      </c>
      <c r="D15" s="49">
        <v>0.52760180995475114</v>
      </c>
    </row>
    <row r="16" spans="2:4">
      <c r="B16" s="43" t="s">
        <v>81</v>
      </c>
      <c r="C16" s="50">
        <v>0.6461592547020566</v>
      </c>
      <c r="D16" s="50">
        <v>0.3538407452979434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3A94-FC06-DD43-8E7D-8DB4B6052A05}">
  <sheetPr>
    <tabColor rgb="FFB3B5B6"/>
  </sheetPr>
  <dimension ref="B2:M15"/>
  <sheetViews>
    <sheetView showGridLines="0" workbookViewId="0"/>
  </sheetViews>
  <sheetFormatPr baseColWidth="10" defaultRowHeight="16"/>
  <cols>
    <col min="2" max="2" width="12" customWidth="1"/>
    <col min="3" max="4" width="14.33203125" bestFit="1" customWidth="1"/>
    <col min="5" max="5" width="14" bestFit="1" customWidth="1"/>
    <col min="6" max="6" width="14.1640625" bestFit="1" customWidth="1"/>
    <col min="7" max="7" width="14.6640625" bestFit="1" customWidth="1"/>
    <col min="8" max="9" width="14.5" bestFit="1" customWidth="1"/>
  </cols>
  <sheetData>
    <row r="2" spans="2:13">
      <c r="B2" t="e" vm="1">
        <v>#VALUE!</v>
      </c>
    </row>
    <row r="5" spans="2:13" ht="22">
      <c r="B5" s="15" t="s">
        <v>394</v>
      </c>
      <c r="J5" s="3"/>
      <c r="K5" s="3"/>
      <c r="L5" s="3"/>
      <c r="M5" s="3"/>
    </row>
    <row r="6" spans="2:13">
      <c r="J6" s="4"/>
      <c r="K6" s="4"/>
      <c r="L6" s="4"/>
      <c r="M6" s="4"/>
    </row>
    <row r="7" spans="2:13">
      <c r="B7" s="34" t="s">
        <v>85</v>
      </c>
      <c r="C7" s="34" t="s">
        <v>244</v>
      </c>
      <c r="D7" s="34" t="s">
        <v>245</v>
      </c>
      <c r="E7" s="34" t="s">
        <v>246</v>
      </c>
      <c r="F7" s="34" t="s">
        <v>247</v>
      </c>
      <c r="G7" s="34" t="s">
        <v>248</v>
      </c>
      <c r="H7" s="34" t="s">
        <v>249</v>
      </c>
      <c r="I7" s="34" t="s">
        <v>250</v>
      </c>
      <c r="J7" s="4"/>
      <c r="K7" s="4"/>
      <c r="L7" s="4"/>
      <c r="M7" s="4"/>
    </row>
    <row r="8" spans="2:13">
      <c r="B8" s="36" t="s">
        <v>74</v>
      </c>
      <c r="C8" s="67" t="s">
        <v>251</v>
      </c>
      <c r="D8" s="67" t="s">
        <v>252</v>
      </c>
      <c r="E8" s="67" t="s">
        <v>253</v>
      </c>
      <c r="F8" s="67" t="s">
        <v>254</v>
      </c>
      <c r="G8" s="67" t="s">
        <v>255</v>
      </c>
      <c r="H8" s="67" t="s">
        <v>256</v>
      </c>
      <c r="I8" s="67" t="s">
        <v>257</v>
      </c>
      <c r="J8" s="4"/>
      <c r="K8" s="4"/>
      <c r="L8" s="4"/>
      <c r="M8" s="4"/>
    </row>
    <row r="9" spans="2:13">
      <c r="B9" s="36" t="s">
        <v>77</v>
      </c>
      <c r="C9" s="67" t="s">
        <v>258</v>
      </c>
      <c r="D9" s="67" t="s">
        <v>259</v>
      </c>
      <c r="E9" s="67" t="s">
        <v>260</v>
      </c>
      <c r="F9" s="67" t="s">
        <v>261</v>
      </c>
      <c r="G9" s="67" t="s">
        <v>256</v>
      </c>
      <c r="H9" s="67" t="s">
        <v>257</v>
      </c>
      <c r="I9" s="67" t="s">
        <v>262</v>
      </c>
      <c r="J9" s="4"/>
      <c r="K9" s="4"/>
      <c r="L9" s="4"/>
      <c r="M9" s="4"/>
    </row>
    <row r="10" spans="2:13">
      <c r="B10" s="36" t="s">
        <v>75</v>
      </c>
      <c r="C10" s="67" t="s">
        <v>263</v>
      </c>
      <c r="D10" s="67" t="s">
        <v>264</v>
      </c>
      <c r="E10" s="67" t="s">
        <v>265</v>
      </c>
      <c r="F10" s="67" t="s">
        <v>266</v>
      </c>
      <c r="G10" s="67" t="s">
        <v>267</v>
      </c>
      <c r="H10" s="67" t="s">
        <v>257</v>
      </c>
      <c r="I10" s="67" t="s">
        <v>268</v>
      </c>
      <c r="J10" s="4"/>
      <c r="K10" s="4"/>
      <c r="L10" s="4"/>
      <c r="M10" s="4"/>
    </row>
    <row r="11" spans="2:13">
      <c r="B11" s="36" t="s">
        <v>78</v>
      </c>
      <c r="C11" s="67" t="s">
        <v>269</v>
      </c>
      <c r="D11" s="67" t="s">
        <v>270</v>
      </c>
      <c r="E11" s="67" t="s">
        <v>271</v>
      </c>
      <c r="F11" s="67" t="s">
        <v>272</v>
      </c>
      <c r="G11" s="67" t="s">
        <v>273</v>
      </c>
      <c r="H11" s="67" t="s">
        <v>256</v>
      </c>
      <c r="I11" s="67" t="s">
        <v>262</v>
      </c>
      <c r="J11" s="4"/>
      <c r="K11" s="4"/>
      <c r="L11" s="4"/>
      <c r="M11" s="4"/>
    </row>
    <row r="12" spans="2:13">
      <c r="B12" s="36" t="s">
        <v>79</v>
      </c>
      <c r="C12" s="67" t="s">
        <v>274</v>
      </c>
      <c r="D12" s="67" t="s">
        <v>275</v>
      </c>
      <c r="E12" s="67" t="s">
        <v>276</v>
      </c>
      <c r="F12" s="67" t="s">
        <v>277</v>
      </c>
      <c r="G12" s="67" t="s">
        <v>256</v>
      </c>
      <c r="H12" s="67" t="s">
        <v>257</v>
      </c>
      <c r="I12" s="67" t="s">
        <v>278</v>
      </c>
      <c r="J12" s="4"/>
      <c r="K12" s="4"/>
      <c r="L12" s="4"/>
      <c r="M12" s="4"/>
    </row>
    <row r="13" spans="2:13">
      <c r="B13" s="36" t="s">
        <v>80</v>
      </c>
      <c r="C13" s="67" t="s">
        <v>263</v>
      </c>
      <c r="D13" s="67" t="s">
        <v>279</v>
      </c>
      <c r="E13" s="67" t="s">
        <v>265</v>
      </c>
      <c r="F13" s="67" t="s">
        <v>280</v>
      </c>
      <c r="G13" s="67" t="s">
        <v>273</v>
      </c>
      <c r="H13" s="67" t="s">
        <v>281</v>
      </c>
      <c r="I13" s="67" t="s">
        <v>268</v>
      </c>
    </row>
    <row r="14" spans="2:13">
      <c r="B14" s="36" t="s">
        <v>76</v>
      </c>
      <c r="C14" s="36" t="s">
        <v>275</v>
      </c>
      <c r="D14" s="36" t="s">
        <v>282</v>
      </c>
      <c r="E14" s="36" t="s">
        <v>283</v>
      </c>
      <c r="F14" s="36" t="s">
        <v>284</v>
      </c>
      <c r="G14" s="36" t="s">
        <v>285</v>
      </c>
      <c r="H14" s="36" t="s">
        <v>286</v>
      </c>
      <c r="I14" s="36" t="s">
        <v>278</v>
      </c>
    </row>
    <row r="15" spans="2:13">
      <c r="B15" s="43" t="s">
        <v>182</v>
      </c>
      <c r="C15" s="43" t="s">
        <v>287</v>
      </c>
      <c r="D15" s="43" t="s">
        <v>288</v>
      </c>
      <c r="E15" s="43" t="s">
        <v>289</v>
      </c>
      <c r="F15" s="43" t="s">
        <v>276</v>
      </c>
      <c r="G15" s="43" t="s">
        <v>266</v>
      </c>
      <c r="H15" s="43" t="s">
        <v>290</v>
      </c>
      <c r="I15" s="43" t="s">
        <v>291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A0F7-147E-F449-80A2-FC89C2433343}">
  <sheetPr>
    <tabColor rgb="FF632BFC"/>
  </sheetPr>
  <dimension ref="B7:C13"/>
  <sheetViews>
    <sheetView workbookViewId="0"/>
  </sheetViews>
  <sheetFormatPr baseColWidth="10" defaultRowHeight="16"/>
  <cols>
    <col min="1" max="1" width="10.83203125" style="19"/>
    <col min="2" max="2" width="11.83203125" style="19" customWidth="1"/>
    <col min="3" max="16384" width="10.83203125" style="19"/>
  </cols>
  <sheetData>
    <row r="7" spans="2:3" ht="29">
      <c r="B7" s="18"/>
    </row>
    <row r="9" spans="2:3" ht="29">
      <c r="B9" s="20" t="s">
        <v>433</v>
      </c>
      <c r="C9" s="21"/>
    </row>
    <row r="11" spans="2:3" ht="24">
      <c r="B11" s="22"/>
      <c r="C11" s="23"/>
    </row>
    <row r="13" spans="2:3" ht="22">
      <c r="B13" s="24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D07D7-C365-344D-94B0-9F3007EBD76B}">
  <sheetPr>
    <tabColor rgb="FFB3B5B6"/>
  </sheetPr>
  <dimension ref="B2:D16"/>
  <sheetViews>
    <sheetView showGridLines="0" workbookViewId="0"/>
  </sheetViews>
  <sheetFormatPr baseColWidth="10" defaultRowHeight="16"/>
  <cols>
    <col min="2" max="2" width="52.83203125" bestFit="1" customWidth="1"/>
    <col min="4" max="4" width="10.33203125" bestFit="1" customWidth="1"/>
  </cols>
  <sheetData>
    <row r="2" spans="2:4">
      <c r="B2" t="e" vm="1">
        <v>#VALUE!</v>
      </c>
    </row>
    <row r="5" spans="2:4" ht="22">
      <c r="B5" s="15" t="s">
        <v>396</v>
      </c>
    </row>
    <row r="7" spans="2:4">
      <c r="B7" s="34" t="s">
        <v>4</v>
      </c>
      <c r="C7" s="35" t="s">
        <v>152</v>
      </c>
      <c r="D7" s="35" t="s">
        <v>153</v>
      </c>
    </row>
    <row r="8" spans="2:4">
      <c r="B8" s="36">
        <v>2020</v>
      </c>
      <c r="C8" s="42">
        <v>628</v>
      </c>
      <c r="D8" s="98">
        <v>-1</v>
      </c>
    </row>
    <row r="9" spans="2:4">
      <c r="B9" s="36">
        <v>2021</v>
      </c>
      <c r="C9" s="42">
        <v>1199</v>
      </c>
      <c r="D9" s="98">
        <v>-1</v>
      </c>
    </row>
    <row r="10" spans="2:4">
      <c r="B10" s="36">
        <v>2022</v>
      </c>
      <c r="C10" s="42">
        <v>1027</v>
      </c>
      <c r="D10" s="98">
        <v>-1</v>
      </c>
    </row>
    <row r="11" spans="2:4">
      <c r="B11" s="36">
        <v>2023</v>
      </c>
      <c r="C11" s="42">
        <v>996</v>
      </c>
      <c r="D11" s="98">
        <v>-1</v>
      </c>
    </row>
    <row r="12" spans="2:4">
      <c r="B12" s="36">
        <v>2024</v>
      </c>
      <c r="C12" s="42">
        <v>1163</v>
      </c>
      <c r="D12" s="98">
        <v>-1</v>
      </c>
    </row>
    <row r="13" spans="2:4">
      <c r="B13" s="36" t="s">
        <v>2</v>
      </c>
      <c r="C13" s="42">
        <v>1283.0412500000002</v>
      </c>
      <c r="D13" s="98">
        <v>-1</v>
      </c>
    </row>
    <row r="14" spans="2:4">
      <c r="B14" s="43" t="s">
        <v>3</v>
      </c>
      <c r="C14" s="44">
        <v>572.82500000000005</v>
      </c>
      <c r="D14" s="44">
        <v>1146</v>
      </c>
    </row>
    <row r="15" spans="2:4">
      <c r="B15" s="6"/>
      <c r="C15" s="6"/>
      <c r="D15" s="6"/>
    </row>
    <row r="16" spans="2:4">
      <c r="B16" s="1" t="s">
        <v>200</v>
      </c>
      <c r="C16" s="6"/>
      <c r="D16" s="6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EE74-C3FA-0E45-9AC5-A3985165A64E}">
  <sheetPr>
    <tabColor rgb="FFB3B5B6"/>
  </sheetPr>
  <dimension ref="A2:C35"/>
  <sheetViews>
    <sheetView showGridLines="0" workbookViewId="0"/>
  </sheetViews>
  <sheetFormatPr baseColWidth="10" defaultRowHeight="16"/>
  <cols>
    <col min="2" max="2" width="52.83203125" bestFit="1" customWidth="1"/>
    <col min="3" max="3" width="10" bestFit="1" customWidth="1"/>
  </cols>
  <sheetData>
    <row r="2" spans="1:3">
      <c r="B2" t="e" vm="1">
        <v>#VALUE!</v>
      </c>
    </row>
    <row r="5" spans="1:3" ht="22">
      <c r="B5" s="15" t="s">
        <v>397</v>
      </c>
    </row>
    <row r="7" spans="1:3">
      <c r="A7" s="68"/>
      <c r="B7" s="34" t="s">
        <v>26</v>
      </c>
      <c r="C7" s="35" t="s">
        <v>154</v>
      </c>
    </row>
    <row r="8" spans="1:3">
      <c r="A8" s="69" t="s">
        <v>370</v>
      </c>
      <c r="B8" s="36" t="s">
        <v>6</v>
      </c>
      <c r="C8" s="42">
        <v>149</v>
      </c>
    </row>
    <row r="9" spans="1:3">
      <c r="A9" s="69" t="s">
        <v>371</v>
      </c>
      <c r="B9" s="36" t="s">
        <v>7</v>
      </c>
      <c r="C9" s="42">
        <v>106</v>
      </c>
    </row>
    <row r="10" spans="1:3">
      <c r="A10" s="69" t="s">
        <v>372</v>
      </c>
      <c r="B10" s="36" t="s">
        <v>8</v>
      </c>
      <c r="C10" s="42">
        <v>147</v>
      </c>
    </row>
    <row r="11" spans="1:3">
      <c r="A11" s="69" t="s">
        <v>373</v>
      </c>
      <c r="B11" s="36" t="s">
        <v>9</v>
      </c>
      <c r="C11" s="42">
        <v>226</v>
      </c>
    </row>
    <row r="12" spans="1:3">
      <c r="A12" s="69" t="s">
        <v>370</v>
      </c>
      <c r="B12" s="36" t="s">
        <v>10</v>
      </c>
      <c r="C12" s="42">
        <v>284</v>
      </c>
    </row>
    <row r="13" spans="1:3">
      <c r="A13" s="69" t="s">
        <v>371</v>
      </c>
      <c r="B13" s="36" t="s">
        <v>11</v>
      </c>
      <c r="C13" s="42">
        <v>302</v>
      </c>
    </row>
    <row r="14" spans="1:3">
      <c r="A14" s="69" t="s">
        <v>372</v>
      </c>
      <c r="B14" s="36" t="s">
        <v>12</v>
      </c>
      <c r="C14" s="42">
        <v>328</v>
      </c>
    </row>
    <row r="15" spans="1:3">
      <c r="A15" s="69" t="s">
        <v>373</v>
      </c>
      <c r="B15" s="36" t="s">
        <v>13</v>
      </c>
      <c r="C15" s="42">
        <v>285</v>
      </c>
    </row>
    <row r="16" spans="1:3">
      <c r="A16" s="69" t="s">
        <v>370</v>
      </c>
      <c r="B16" s="36" t="s">
        <v>14</v>
      </c>
      <c r="C16" s="42">
        <v>274</v>
      </c>
    </row>
    <row r="17" spans="1:3">
      <c r="A17" s="69" t="s">
        <v>371</v>
      </c>
      <c r="B17" s="36" t="s">
        <v>15</v>
      </c>
      <c r="C17" s="42">
        <v>263</v>
      </c>
    </row>
    <row r="18" spans="1:3">
      <c r="A18" s="69" t="s">
        <v>372</v>
      </c>
      <c r="B18" s="36" t="s">
        <v>16</v>
      </c>
      <c r="C18" s="42">
        <v>270</v>
      </c>
    </row>
    <row r="19" spans="1:3">
      <c r="A19" s="69" t="s">
        <v>373</v>
      </c>
      <c r="B19" s="36" t="s">
        <v>17</v>
      </c>
      <c r="C19" s="42">
        <v>220</v>
      </c>
    </row>
    <row r="20" spans="1:3">
      <c r="A20" s="69" t="s">
        <v>370</v>
      </c>
      <c r="B20" s="36" t="s">
        <v>18</v>
      </c>
      <c r="C20" s="42">
        <v>226</v>
      </c>
    </row>
    <row r="21" spans="1:3">
      <c r="A21" s="69" t="s">
        <v>371</v>
      </c>
      <c r="B21" s="36" t="s">
        <v>19</v>
      </c>
      <c r="C21" s="42">
        <v>240</v>
      </c>
    </row>
    <row r="22" spans="1:3">
      <c r="A22" s="69" t="s">
        <v>372</v>
      </c>
      <c r="B22" s="36" t="s">
        <v>20</v>
      </c>
      <c r="C22" s="42">
        <v>257</v>
      </c>
    </row>
    <row r="23" spans="1:3">
      <c r="A23" s="69" t="s">
        <v>373</v>
      </c>
      <c r="B23" s="36" t="s">
        <v>21</v>
      </c>
      <c r="C23" s="42">
        <v>273</v>
      </c>
    </row>
    <row r="24" spans="1:3">
      <c r="A24" s="70" t="s">
        <v>370</v>
      </c>
      <c r="B24" s="36" t="s">
        <v>22</v>
      </c>
      <c r="C24" s="42">
        <v>240</v>
      </c>
    </row>
    <row r="25" spans="1:3">
      <c r="A25" s="69" t="s">
        <v>371</v>
      </c>
      <c r="B25" s="36" t="s">
        <v>23</v>
      </c>
      <c r="C25" s="42">
        <v>278</v>
      </c>
    </row>
    <row r="26" spans="1:3">
      <c r="A26" s="69" t="s">
        <v>372</v>
      </c>
      <c r="B26" s="36" t="s">
        <v>24</v>
      </c>
      <c r="C26" s="42">
        <v>310</v>
      </c>
    </row>
    <row r="27" spans="1:3">
      <c r="A27" s="70" t="s">
        <v>373</v>
      </c>
      <c r="B27" s="36" t="s">
        <v>25</v>
      </c>
      <c r="C27" s="42">
        <v>335</v>
      </c>
    </row>
    <row r="28" spans="1:3">
      <c r="A28" s="70" t="s">
        <v>370</v>
      </c>
      <c r="B28" s="36" t="s">
        <v>27</v>
      </c>
      <c r="C28" s="42">
        <v>263</v>
      </c>
    </row>
    <row r="29" spans="1:3">
      <c r="A29" s="70" t="s">
        <v>371</v>
      </c>
      <c r="B29" s="36" t="s">
        <v>28</v>
      </c>
      <c r="C29" s="42">
        <v>291.2</v>
      </c>
    </row>
    <row r="30" spans="1:3">
      <c r="A30" s="70" t="s">
        <v>374</v>
      </c>
      <c r="B30" s="36" t="s">
        <v>29</v>
      </c>
      <c r="C30" s="42">
        <v>345.06624999999997</v>
      </c>
    </row>
    <row r="31" spans="1:3">
      <c r="A31" s="70" t="s">
        <v>375</v>
      </c>
      <c r="B31" s="36" t="s">
        <v>30</v>
      </c>
      <c r="C31" s="42">
        <v>383.77500000000009</v>
      </c>
    </row>
    <row r="32" spans="1:3">
      <c r="A32" s="70" t="s">
        <v>376</v>
      </c>
      <c r="B32" s="36" t="s">
        <v>31</v>
      </c>
      <c r="C32" s="42">
        <v>295.62500000000006</v>
      </c>
    </row>
    <row r="33" spans="1:3">
      <c r="A33" s="70" t="s">
        <v>377</v>
      </c>
      <c r="B33" s="43" t="s">
        <v>32</v>
      </c>
      <c r="C33" s="44">
        <v>277.20000000000005</v>
      </c>
    </row>
    <row r="34" spans="1:3">
      <c r="B34" s="6"/>
      <c r="C34" s="6"/>
    </row>
    <row r="35" spans="1:3">
      <c r="B35" s="1" t="s">
        <v>200</v>
      </c>
      <c r="C35" s="6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939E-2BE3-AB43-9D4E-C7FD96915074}">
  <sheetPr>
    <tabColor rgb="FFB3B5B6"/>
  </sheetPr>
  <dimension ref="B2:C16"/>
  <sheetViews>
    <sheetView showGridLines="0" workbookViewId="0"/>
  </sheetViews>
  <sheetFormatPr baseColWidth="10" defaultRowHeight="16"/>
  <cols>
    <col min="2" max="2" width="52.83203125" bestFit="1" customWidth="1"/>
    <col min="3" max="3" width="9.83203125" bestFit="1" customWidth="1"/>
  </cols>
  <sheetData>
    <row r="2" spans="2:3">
      <c r="B2" t="e" vm="1">
        <v>#VALUE!</v>
      </c>
    </row>
    <row r="5" spans="2:3" ht="22">
      <c r="B5" s="15" t="s">
        <v>395</v>
      </c>
    </row>
    <row r="7" spans="2:3">
      <c r="B7" s="34" t="s">
        <v>4</v>
      </c>
      <c r="C7" s="35" t="s">
        <v>34</v>
      </c>
    </row>
    <row r="8" spans="2:3">
      <c r="B8" s="36">
        <v>2020</v>
      </c>
      <c r="C8" s="71">
        <v>188138.85962323399</v>
      </c>
    </row>
    <row r="9" spans="2:3">
      <c r="B9" s="36">
        <v>2021</v>
      </c>
      <c r="C9" s="71">
        <v>423425.14413336699</v>
      </c>
    </row>
    <row r="10" spans="2:3">
      <c r="B10" s="36">
        <v>2022</v>
      </c>
      <c r="C10" s="71">
        <v>274419.85697053198</v>
      </c>
    </row>
    <row r="11" spans="2:3">
      <c r="B11" s="36">
        <v>2023</v>
      </c>
      <c r="C11" s="71">
        <v>269960.69907259702</v>
      </c>
    </row>
    <row r="12" spans="2:3">
      <c r="B12" s="36">
        <v>2024</v>
      </c>
      <c r="C12" s="71">
        <v>308766.91650699999</v>
      </c>
    </row>
    <row r="13" spans="2:3">
      <c r="B13" s="36" t="s">
        <v>2</v>
      </c>
      <c r="C13" s="71">
        <v>358686.69704508799</v>
      </c>
    </row>
    <row r="14" spans="2:3">
      <c r="B14" s="43" t="s">
        <v>3</v>
      </c>
      <c r="C14" s="72">
        <v>161680.20732951269</v>
      </c>
    </row>
    <row r="15" spans="2:3">
      <c r="B15" s="6"/>
      <c r="C15" s="6"/>
    </row>
    <row r="16" spans="2:3">
      <c r="B16" s="1" t="s">
        <v>200</v>
      </c>
      <c r="C16" s="6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D0433-D466-124E-BF9A-D7429EFCC556}">
  <sheetPr>
    <tabColor rgb="FFB3B5B6"/>
  </sheetPr>
  <dimension ref="B2:K37"/>
  <sheetViews>
    <sheetView showGridLines="0" workbookViewId="0"/>
  </sheetViews>
  <sheetFormatPr baseColWidth="10" defaultRowHeight="16"/>
  <cols>
    <col min="2" max="2" width="12" customWidth="1"/>
    <col min="3" max="3" width="26.6640625" bestFit="1" customWidth="1"/>
    <col min="4" max="10" width="5.83203125" bestFit="1" customWidth="1"/>
    <col min="11" max="11" width="14.6640625" bestFit="1" customWidth="1"/>
  </cols>
  <sheetData>
    <row r="2" spans="2:11">
      <c r="B2" t="e" vm="1">
        <v>#VALUE!</v>
      </c>
    </row>
    <row r="5" spans="2:11" ht="22">
      <c r="B5" s="15" t="s">
        <v>398</v>
      </c>
    </row>
    <row r="7" spans="2:11">
      <c r="B7" s="34" t="s">
        <v>65</v>
      </c>
      <c r="C7" s="34" t="s">
        <v>64</v>
      </c>
      <c r="D7" s="35">
        <v>2020</v>
      </c>
      <c r="E7" s="35">
        <v>2021</v>
      </c>
      <c r="F7" s="35">
        <v>2022</v>
      </c>
      <c r="G7" s="35">
        <v>2023</v>
      </c>
      <c r="H7" s="35">
        <v>2024</v>
      </c>
      <c r="I7" s="35">
        <v>2025</v>
      </c>
      <c r="J7" s="35">
        <v>2026</v>
      </c>
      <c r="K7" s="35" t="s">
        <v>35</v>
      </c>
    </row>
    <row r="8" spans="2:11">
      <c r="B8" s="36">
        <v>1</v>
      </c>
      <c r="C8" s="73" t="s">
        <v>41</v>
      </c>
      <c r="D8" s="74">
        <v>8</v>
      </c>
      <c r="E8" s="74">
        <v>22</v>
      </c>
      <c r="F8" s="74">
        <v>8</v>
      </c>
      <c r="G8" s="74">
        <v>7</v>
      </c>
      <c r="H8" s="75">
        <v>10</v>
      </c>
      <c r="I8" s="75">
        <v>12</v>
      </c>
      <c r="J8" s="75">
        <v>2</v>
      </c>
      <c r="K8" s="74">
        <v>69</v>
      </c>
    </row>
    <row r="9" spans="2:11">
      <c r="B9" s="36">
        <v>2</v>
      </c>
      <c r="C9" s="73" t="s">
        <v>36</v>
      </c>
      <c r="D9" s="74">
        <v>6</v>
      </c>
      <c r="E9" s="74">
        <v>13</v>
      </c>
      <c r="F9" s="74">
        <v>13</v>
      </c>
      <c r="G9" s="74">
        <v>7</v>
      </c>
      <c r="H9" s="75">
        <v>15</v>
      </c>
      <c r="I9" s="75">
        <v>10</v>
      </c>
      <c r="J9" s="75">
        <v>5</v>
      </c>
      <c r="K9" s="74">
        <v>69</v>
      </c>
    </row>
    <row r="10" spans="2:11">
      <c r="B10" s="36">
        <v>3</v>
      </c>
      <c r="C10" s="73" t="s">
        <v>43</v>
      </c>
      <c r="D10" s="74">
        <v>8</v>
      </c>
      <c r="E10" s="74">
        <v>11</v>
      </c>
      <c r="F10" s="74">
        <v>8</v>
      </c>
      <c r="G10" s="74">
        <v>7</v>
      </c>
      <c r="H10" s="75">
        <v>10</v>
      </c>
      <c r="I10" s="75">
        <v>8</v>
      </c>
      <c r="J10" s="75">
        <v>4</v>
      </c>
      <c r="K10" s="74">
        <v>56</v>
      </c>
    </row>
    <row r="11" spans="2:11">
      <c r="B11" s="36">
        <v>4</v>
      </c>
      <c r="C11" s="73" t="s">
        <v>38</v>
      </c>
      <c r="D11" s="74">
        <v>2</v>
      </c>
      <c r="E11" s="74">
        <v>11</v>
      </c>
      <c r="F11" s="74">
        <v>6</v>
      </c>
      <c r="G11" s="74">
        <v>4</v>
      </c>
      <c r="H11" s="75">
        <v>6</v>
      </c>
      <c r="I11" s="75">
        <v>15</v>
      </c>
      <c r="J11" s="75">
        <v>4</v>
      </c>
      <c r="K11" s="74">
        <v>48</v>
      </c>
    </row>
    <row r="12" spans="2:11">
      <c r="B12" s="36">
        <v>5</v>
      </c>
      <c r="C12" s="73" t="s">
        <v>40</v>
      </c>
      <c r="D12" s="74">
        <v>11</v>
      </c>
      <c r="E12" s="74">
        <v>3</v>
      </c>
      <c r="F12" s="74">
        <v>6</v>
      </c>
      <c r="G12" s="74">
        <v>5</v>
      </c>
      <c r="H12" s="75">
        <v>5</v>
      </c>
      <c r="I12" s="75">
        <v>8</v>
      </c>
      <c r="J12" s="75">
        <v>3</v>
      </c>
      <c r="K12" s="74">
        <v>41</v>
      </c>
    </row>
    <row r="13" spans="2:11">
      <c r="B13" s="36">
        <v>6</v>
      </c>
      <c r="C13" s="73" t="s">
        <v>39</v>
      </c>
      <c r="D13" s="74">
        <v>10</v>
      </c>
      <c r="E13" s="74">
        <v>6</v>
      </c>
      <c r="F13" s="74">
        <v>4</v>
      </c>
      <c r="G13" s="74">
        <v>7</v>
      </c>
      <c r="H13" s="75">
        <v>4</v>
      </c>
      <c r="I13" s="75">
        <v>5</v>
      </c>
      <c r="J13" s="75">
        <v>3</v>
      </c>
      <c r="K13" s="74">
        <v>39</v>
      </c>
    </row>
    <row r="14" spans="2:11">
      <c r="B14" s="36">
        <v>7</v>
      </c>
      <c r="C14" s="73" t="s">
        <v>37</v>
      </c>
      <c r="D14" s="74">
        <v>2</v>
      </c>
      <c r="E14" s="74">
        <v>9</v>
      </c>
      <c r="F14" s="74">
        <v>1</v>
      </c>
      <c r="G14" s="74">
        <v>6</v>
      </c>
      <c r="H14" s="75">
        <v>5</v>
      </c>
      <c r="I14" s="75">
        <v>8</v>
      </c>
      <c r="J14" s="75">
        <v>3</v>
      </c>
      <c r="K14" s="74">
        <v>34</v>
      </c>
    </row>
    <row r="15" spans="2:11">
      <c r="B15" s="36">
        <v>8</v>
      </c>
      <c r="C15" s="73" t="s">
        <v>47</v>
      </c>
      <c r="D15" s="74">
        <v>5</v>
      </c>
      <c r="E15" s="74">
        <v>7</v>
      </c>
      <c r="F15" s="74">
        <v>3</v>
      </c>
      <c r="G15" s="74">
        <v>6</v>
      </c>
      <c r="H15" s="75">
        <v>6</v>
      </c>
      <c r="I15" s="75">
        <v>4</v>
      </c>
      <c r="J15" s="75">
        <v>0</v>
      </c>
      <c r="K15" s="74">
        <v>31</v>
      </c>
    </row>
    <row r="16" spans="2:11">
      <c r="B16" s="36">
        <v>9</v>
      </c>
      <c r="C16" s="73" t="s">
        <v>42</v>
      </c>
      <c r="D16" s="74">
        <v>2</v>
      </c>
      <c r="E16" s="74">
        <v>1</v>
      </c>
      <c r="F16" s="74">
        <v>2</v>
      </c>
      <c r="G16" s="74">
        <v>5</v>
      </c>
      <c r="H16" s="75">
        <v>7</v>
      </c>
      <c r="I16" s="75">
        <v>6</v>
      </c>
      <c r="J16" s="75">
        <v>2</v>
      </c>
      <c r="K16" s="74">
        <v>25</v>
      </c>
    </row>
    <row r="17" spans="2:11">
      <c r="B17" s="36">
        <v>10</v>
      </c>
      <c r="C17" s="73" t="s">
        <v>48</v>
      </c>
      <c r="D17" s="74">
        <v>0</v>
      </c>
      <c r="E17" s="74">
        <v>7</v>
      </c>
      <c r="F17" s="74">
        <v>1</v>
      </c>
      <c r="G17" s="74">
        <v>4</v>
      </c>
      <c r="H17" s="75">
        <v>8</v>
      </c>
      <c r="I17" s="75">
        <v>3</v>
      </c>
      <c r="J17" s="75">
        <v>2</v>
      </c>
      <c r="K17" s="74">
        <v>25</v>
      </c>
    </row>
    <row r="18" spans="2:11">
      <c r="B18" s="36">
        <v>11</v>
      </c>
      <c r="C18" s="73" t="s">
        <v>51</v>
      </c>
      <c r="D18" s="74">
        <v>2</v>
      </c>
      <c r="E18" s="74">
        <v>1</v>
      </c>
      <c r="F18" s="74">
        <v>5</v>
      </c>
      <c r="G18" s="74">
        <v>1</v>
      </c>
      <c r="H18" s="75">
        <v>9</v>
      </c>
      <c r="I18" s="75">
        <v>3</v>
      </c>
      <c r="J18" s="75">
        <v>2</v>
      </c>
      <c r="K18" s="74">
        <v>23</v>
      </c>
    </row>
    <row r="19" spans="2:11">
      <c r="B19" s="36">
        <v>12</v>
      </c>
      <c r="C19" s="73" t="s">
        <v>53</v>
      </c>
      <c r="D19" s="74">
        <v>1</v>
      </c>
      <c r="E19" s="74">
        <v>4</v>
      </c>
      <c r="F19" s="74">
        <v>3</v>
      </c>
      <c r="G19" s="74">
        <v>2</v>
      </c>
      <c r="H19" s="75">
        <v>4</v>
      </c>
      <c r="I19" s="75">
        <v>8</v>
      </c>
      <c r="J19" s="75">
        <v>1</v>
      </c>
      <c r="K19" s="74">
        <v>23</v>
      </c>
    </row>
    <row r="20" spans="2:11">
      <c r="B20" s="36">
        <v>13</v>
      </c>
      <c r="C20" s="73" t="s">
        <v>44</v>
      </c>
      <c r="D20" s="74">
        <v>4</v>
      </c>
      <c r="E20" s="74">
        <v>3</v>
      </c>
      <c r="F20" s="74">
        <v>1</v>
      </c>
      <c r="G20" s="74">
        <v>2</v>
      </c>
      <c r="H20" s="75">
        <v>3</v>
      </c>
      <c r="I20" s="75">
        <v>5</v>
      </c>
      <c r="J20" s="75">
        <v>4</v>
      </c>
      <c r="K20" s="74">
        <v>22</v>
      </c>
    </row>
    <row r="21" spans="2:11">
      <c r="B21" s="36">
        <v>14</v>
      </c>
      <c r="C21" s="73" t="s">
        <v>58</v>
      </c>
      <c r="D21" s="74">
        <v>2</v>
      </c>
      <c r="E21" s="74">
        <v>5</v>
      </c>
      <c r="F21" s="74">
        <v>1</v>
      </c>
      <c r="G21" s="74">
        <v>3</v>
      </c>
      <c r="H21" s="75">
        <v>4</v>
      </c>
      <c r="I21" s="75">
        <v>2</v>
      </c>
      <c r="J21" s="75">
        <v>4</v>
      </c>
      <c r="K21" s="74">
        <v>21</v>
      </c>
    </row>
    <row r="22" spans="2:11">
      <c r="B22" s="36">
        <v>15</v>
      </c>
      <c r="C22" s="73" t="s">
        <v>45</v>
      </c>
      <c r="D22" s="74">
        <v>3</v>
      </c>
      <c r="E22" s="74">
        <v>5</v>
      </c>
      <c r="F22" s="74">
        <v>3</v>
      </c>
      <c r="G22" s="74">
        <v>2</v>
      </c>
      <c r="H22" s="75">
        <v>3</v>
      </c>
      <c r="I22" s="75">
        <v>5</v>
      </c>
      <c r="J22" s="75">
        <v>0</v>
      </c>
      <c r="K22" s="74">
        <v>21</v>
      </c>
    </row>
    <row r="23" spans="2:11">
      <c r="B23" s="36">
        <v>16</v>
      </c>
      <c r="C23" s="73" t="s">
        <v>57</v>
      </c>
      <c r="D23" s="74">
        <v>4</v>
      </c>
      <c r="E23" s="74">
        <v>3</v>
      </c>
      <c r="F23" s="74">
        <v>3</v>
      </c>
      <c r="G23" s="74">
        <v>0</v>
      </c>
      <c r="H23" s="75">
        <v>4</v>
      </c>
      <c r="I23" s="75">
        <v>5</v>
      </c>
      <c r="J23" s="75">
        <v>2</v>
      </c>
      <c r="K23" s="74">
        <v>21</v>
      </c>
    </row>
    <row r="24" spans="2:11">
      <c r="B24" s="36">
        <v>17</v>
      </c>
      <c r="C24" s="73" t="s">
        <v>49</v>
      </c>
      <c r="D24" s="74">
        <v>1</v>
      </c>
      <c r="E24" s="74">
        <v>4</v>
      </c>
      <c r="F24" s="74">
        <v>2</v>
      </c>
      <c r="G24" s="74">
        <v>3</v>
      </c>
      <c r="H24" s="75">
        <v>2</v>
      </c>
      <c r="I24" s="75">
        <v>6</v>
      </c>
      <c r="J24" s="75">
        <v>1</v>
      </c>
      <c r="K24" s="74">
        <v>19</v>
      </c>
    </row>
    <row r="25" spans="2:11">
      <c r="B25" s="36">
        <v>18</v>
      </c>
      <c r="C25" s="73" t="s">
        <v>52</v>
      </c>
      <c r="D25" s="74">
        <v>1</v>
      </c>
      <c r="E25" s="74">
        <v>4</v>
      </c>
      <c r="F25" s="74">
        <v>2</v>
      </c>
      <c r="G25" s="74">
        <v>1</v>
      </c>
      <c r="H25" s="75">
        <v>1</v>
      </c>
      <c r="I25" s="75">
        <v>8</v>
      </c>
      <c r="J25" s="75">
        <v>1</v>
      </c>
      <c r="K25" s="74">
        <v>18</v>
      </c>
    </row>
    <row r="26" spans="2:11">
      <c r="B26" s="36">
        <v>19</v>
      </c>
      <c r="C26" s="73" t="s">
        <v>50</v>
      </c>
      <c r="D26" s="74">
        <v>3</v>
      </c>
      <c r="E26" s="74">
        <v>5</v>
      </c>
      <c r="F26" s="74">
        <v>4</v>
      </c>
      <c r="G26" s="74">
        <v>0</v>
      </c>
      <c r="H26" s="75">
        <v>0</v>
      </c>
      <c r="I26" s="75">
        <v>5</v>
      </c>
      <c r="J26" s="75">
        <v>0</v>
      </c>
      <c r="K26" s="74">
        <v>17</v>
      </c>
    </row>
    <row r="27" spans="2:11">
      <c r="B27" s="36">
        <v>20</v>
      </c>
      <c r="C27" s="73" t="s">
        <v>59</v>
      </c>
      <c r="D27" s="74">
        <v>5</v>
      </c>
      <c r="E27" s="74">
        <v>4</v>
      </c>
      <c r="F27" s="74">
        <v>3</v>
      </c>
      <c r="G27" s="74">
        <v>1</v>
      </c>
      <c r="H27" s="75">
        <v>2</v>
      </c>
      <c r="I27" s="75">
        <v>0</v>
      </c>
      <c r="J27" s="75">
        <v>1</v>
      </c>
      <c r="K27" s="74">
        <v>16</v>
      </c>
    </row>
    <row r="28" spans="2:11">
      <c r="B28" s="36">
        <v>21</v>
      </c>
      <c r="C28" s="73" t="s">
        <v>46</v>
      </c>
      <c r="D28" s="74">
        <v>1</v>
      </c>
      <c r="E28" s="74">
        <v>3</v>
      </c>
      <c r="F28" s="74">
        <v>0</v>
      </c>
      <c r="G28" s="74">
        <v>4</v>
      </c>
      <c r="H28" s="75">
        <v>1</v>
      </c>
      <c r="I28" s="75">
        <v>4</v>
      </c>
      <c r="J28" s="75">
        <v>1</v>
      </c>
      <c r="K28" s="74">
        <v>14</v>
      </c>
    </row>
    <row r="29" spans="2:11">
      <c r="B29" s="36">
        <v>22</v>
      </c>
      <c r="C29" s="73" t="s">
        <v>198</v>
      </c>
      <c r="D29" s="74">
        <v>1</v>
      </c>
      <c r="E29" s="74">
        <v>0</v>
      </c>
      <c r="F29" s="74">
        <v>2</v>
      </c>
      <c r="G29" s="74">
        <v>2</v>
      </c>
      <c r="H29" s="75">
        <v>4</v>
      </c>
      <c r="I29" s="75">
        <v>3</v>
      </c>
      <c r="J29" s="75">
        <v>1</v>
      </c>
      <c r="K29" s="74">
        <v>13</v>
      </c>
    </row>
    <row r="30" spans="2:11">
      <c r="B30" s="36">
        <v>23</v>
      </c>
      <c r="C30" s="73" t="s">
        <v>54</v>
      </c>
      <c r="D30" s="74">
        <v>0</v>
      </c>
      <c r="E30" s="74">
        <v>3</v>
      </c>
      <c r="F30" s="74">
        <v>1</v>
      </c>
      <c r="G30" s="74">
        <v>0</v>
      </c>
      <c r="H30" s="75">
        <v>3</v>
      </c>
      <c r="I30" s="75">
        <v>3</v>
      </c>
      <c r="J30" s="75">
        <v>1</v>
      </c>
      <c r="K30" s="74">
        <v>11</v>
      </c>
    </row>
    <row r="31" spans="2:11">
      <c r="B31" s="36">
        <v>24</v>
      </c>
      <c r="C31" s="73" t="s">
        <v>56</v>
      </c>
      <c r="D31" s="74">
        <v>0</v>
      </c>
      <c r="E31" s="74">
        <v>1</v>
      </c>
      <c r="F31" s="74">
        <v>1</v>
      </c>
      <c r="G31" s="74">
        <v>2</v>
      </c>
      <c r="H31" s="75">
        <v>4</v>
      </c>
      <c r="I31" s="75">
        <v>2</v>
      </c>
      <c r="J31" s="75">
        <v>0</v>
      </c>
      <c r="K31" s="74">
        <v>10</v>
      </c>
    </row>
    <row r="32" spans="2:11">
      <c r="B32" s="36">
        <v>25</v>
      </c>
      <c r="C32" s="73" t="s">
        <v>63</v>
      </c>
      <c r="D32" s="74">
        <v>2</v>
      </c>
      <c r="E32" s="74">
        <v>3</v>
      </c>
      <c r="F32" s="74">
        <v>1</v>
      </c>
      <c r="G32" s="74">
        <v>2</v>
      </c>
      <c r="H32" s="75">
        <v>0</v>
      </c>
      <c r="I32" s="75">
        <v>1</v>
      </c>
      <c r="J32" s="75">
        <v>0</v>
      </c>
      <c r="K32" s="74">
        <v>9</v>
      </c>
    </row>
    <row r="33" spans="2:11">
      <c r="B33" s="36">
        <v>26</v>
      </c>
      <c r="C33" s="73" t="s">
        <v>60</v>
      </c>
      <c r="D33" s="74">
        <v>0</v>
      </c>
      <c r="E33" s="74">
        <v>2</v>
      </c>
      <c r="F33" s="74">
        <v>1</v>
      </c>
      <c r="G33" s="74">
        <v>0</v>
      </c>
      <c r="H33" s="75">
        <v>1</v>
      </c>
      <c r="I33" s="75">
        <v>3</v>
      </c>
      <c r="J33" s="75">
        <v>1</v>
      </c>
      <c r="K33" s="74">
        <v>8</v>
      </c>
    </row>
    <row r="34" spans="2:11">
      <c r="B34" s="36">
        <v>27</v>
      </c>
      <c r="C34" s="73" t="s">
        <v>55</v>
      </c>
      <c r="D34" s="74">
        <v>0</v>
      </c>
      <c r="E34" s="74">
        <v>0</v>
      </c>
      <c r="F34" s="74">
        <v>0</v>
      </c>
      <c r="G34" s="74">
        <v>0</v>
      </c>
      <c r="H34" s="75">
        <v>3</v>
      </c>
      <c r="I34" s="75">
        <v>5</v>
      </c>
      <c r="J34" s="75">
        <v>0</v>
      </c>
      <c r="K34" s="74">
        <v>8</v>
      </c>
    </row>
    <row r="35" spans="2:11">
      <c r="B35" s="36">
        <v>28</v>
      </c>
      <c r="C35" s="73" t="s">
        <v>62</v>
      </c>
      <c r="D35" s="74">
        <v>0</v>
      </c>
      <c r="E35" s="74">
        <v>4</v>
      </c>
      <c r="F35" s="74">
        <v>0</v>
      </c>
      <c r="G35" s="74">
        <v>0</v>
      </c>
      <c r="H35" s="75">
        <v>1</v>
      </c>
      <c r="I35" s="75">
        <v>1</v>
      </c>
      <c r="J35" s="75">
        <v>0</v>
      </c>
      <c r="K35" s="74">
        <v>6</v>
      </c>
    </row>
    <row r="36" spans="2:11">
      <c r="B36" s="36">
        <v>29</v>
      </c>
      <c r="C36" s="73" t="s">
        <v>199</v>
      </c>
      <c r="D36" s="74">
        <v>0</v>
      </c>
      <c r="E36" s="74">
        <v>1</v>
      </c>
      <c r="F36" s="74">
        <v>0</v>
      </c>
      <c r="G36" s="74">
        <v>1</v>
      </c>
      <c r="H36" s="75">
        <v>0</v>
      </c>
      <c r="I36" s="75">
        <v>1</v>
      </c>
      <c r="J36" s="75">
        <v>0</v>
      </c>
      <c r="K36" s="74">
        <v>3</v>
      </c>
    </row>
    <row r="37" spans="2:11">
      <c r="B37" s="43">
        <v>30</v>
      </c>
      <c r="C37" s="76" t="s">
        <v>61</v>
      </c>
      <c r="D37" s="77">
        <v>0</v>
      </c>
      <c r="E37" s="77">
        <v>0</v>
      </c>
      <c r="F37" s="77">
        <v>0</v>
      </c>
      <c r="G37" s="77">
        <v>0</v>
      </c>
      <c r="H37" s="78">
        <v>0</v>
      </c>
      <c r="I37" s="78">
        <v>1</v>
      </c>
      <c r="J37" s="78">
        <v>0</v>
      </c>
      <c r="K37" s="77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0152-D6D3-3741-ACF0-4BFE666B5EF5}">
  <sheetPr>
    <tabColor rgb="FFB3B5B6"/>
  </sheetPr>
  <dimension ref="B2:D18"/>
  <sheetViews>
    <sheetView showGridLines="0" zoomScaleNormal="100" workbookViewId="0"/>
  </sheetViews>
  <sheetFormatPr baseColWidth="10" defaultRowHeight="16"/>
  <cols>
    <col min="2" max="2" width="52.83203125" bestFit="1" customWidth="1"/>
    <col min="3" max="3" width="7.5" bestFit="1" customWidth="1"/>
    <col min="4" max="4" width="17.5" bestFit="1" customWidth="1"/>
    <col min="27" max="27" width="7.33203125" customWidth="1"/>
    <col min="29" max="29" width="8" customWidth="1"/>
    <col min="30" max="30" width="2.1640625" bestFit="1" customWidth="1"/>
  </cols>
  <sheetData>
    <row r="2" spans="2:4">
      <c r="B2" t="e" vm="1">
        <v>#VALUE!</v>
      </c>
    </row>
    <row r="5" spans="2:4" ht="22">
      <c r="B5" s="10" t="s">
        <v>369</v>
      </c>
    </row>
    <row r="6" spans="2:4" ht="17">
      <c r="B6" s="9"/>
    </row>
    <row r="7" spans="2:4">
      <c r="B7" s="34" t="s">
        <v>4</v>
      </c>
      <c r="C7" s="35" t="s">
        <v>1</v>
      </c>
      <c r="D7" s="35" t="s">
        <v>5</v>
      </c>
    </row>
    <row r="8" spans="2:4">
      <c r="B8" s="36">
        <f>B9-1</f>
        <v>2020</v>
      </c>
      <c r="C8" s="37">
        <v>1704</v>
      </c>
      <c r="D8" s="38">
        <v>-1</v>
      </c>
    </row>
    <row r="9" spans="2:4">
      <c r="B9" s="36">
        <f>B10-1</f>
        <v>2021</v>
      </c>
      <c r="C9" s="37">
        <v>2568</v>
      </c>
      <c r="D9" s="38">
        <v>-1</v>
      </c>
    </row>
    <row r="10" spans="2:4">
      <c r="B10" s="36">
        <v>2022</v>
      </c>
      <c r="C10" s="37">
        <v>2329</v>
      </c>
      <c r="D10" s="38">
        <v>-1</v>
      </c>
    </row>
    <row r="11" spans="2:4">
      <c r="B11" s="36">
        <v>2023</v>
      </c>
      <c r="C11" s="37">
        <v>2119</v>
      </c>
      <c r="D11" s="38">
        <v>-1</v>
      </c>
    </row>
    <row r="12" spans="2:4">
      <c r="B12" s="39">
        <v>2024</v>
      </c>
      <c r="C12" s="37">
        <v>2198</v>
      </c>
      <c r="D12" s="38">
        <v>-1</v>
      </c>
    </row>
    <row r="13" spans="2:4">
      <c r="B13" s="39" t="s">
        <v>2</v>
      </c>
      <c r="C13" s="37">
        <v>2370.9</v>
      </c>
      <c r="D13" s="38">
        <v>-1</v>
      </c>
    </row>
    <row r="14" spans="2:4">
      <c r="B14" s="40" t="s">
        <v>3</v>
      </c>
      <c r="C14" s="41">
        <v>1203.45</v>
      </c>
      <c r="D14" s="41">
        <v>2407</v>
      </c>
    </row>
    <row r="15" spans="2:4">
      <c r="B15" s="6"/>
      <c r="C15" s="6"/>
      <c r="D15" s="5"/>
    </row>
    <row r="16" spans="2:4">
      <c r="B16" s="1"/>
      <c r="C16" s="6"/>
      <c r="D16" s="5"/>
    </row>
    <row r="18" spans="2:2">
      <c r="B18" s="1"/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0AC2-6BFC-3246-B053-359D4E8179AC}">
  <sheetPr>
    <tabColor rgb="FFB3B5B6"/>
  </sheetPr>
  <dimension ref="B2:E15"/>
  <sheetViews>
    <sheetView showGridLines="0" workbookViewId="0"/>
  </sheetViews>
  <sheetFormatPr baseColWidth="10" defaultRowHeight="16"/>
  <cols>
    <col min="2" max="2" width="12" customWidth="1"/>
    <col min="3" max="3" width="10.33203125" bestFit="1" customWidth="1"/>
    <col min="4" max="4" width="11.1640625" bestFit="1" customWidth="1"/>
    <col min="5" max="5" width="6.5" bestFit="1" customWidth="1"/>
  </cols>
  <sheetData>
    <row r="2" spans="2:5">
      <c r="B2" t="e" vm="1">
        <v>#VALUE!</v>
      </c>
    </row>
    <row r="5" spans="2:5" ht="22">
      <c r="B5" s="15" t="s">
        <v>399</v>
      </c>
    </row>
    <row r="7" spans="2:5">
      <c r="B7" s="30"/>
      <c r="C7" s="31" t="s">
        <v>155</v>
      </c>
      <c r="D7" s="31"/>
      <c r="E7" s="31"/>
    </row>
    <row r="8" spans="2:5">
      <c r="B8" s="34" t="s">
        <v>4</v>
      </c>
      <c r="C8" s="35" t="s">
        <v>67</v>
      </c>
      <c r="D8" s="35" t="s">
        <v>68</v>
      </c>
      <c r="E8" s="35" t="s">
        <v>69</v>
      </c>
    </row>
    <row r="9" spans="2:5">
      <c r="B9" s="36">
        <v>2020</v>
      </c>
      <c r="C9" s="49">
        <v>0.15970138745697973</v>
      </c>
      <c r="D9" s="49">
        <v>0.24229557130636517</v>
      </c>
      <c r="E9" s="49">
        <v>0.59800304123665504</v>
      </c>
    </row>
    <row r="10" spans="2:5">
      <c r="B10" s="36">
        <v>2021</v>
      </c>
      <c r="C10" s="49">
        <v>0.12954646037292522</v>
      </c>
      <c r="D10" s="49">
        <v>0.22923634531641957</v>
      </c>
      <c r="E10" s="49">
        <v>0.64121719431065527</v>
      </c>
    </row>
    <row r="11" spans="2:5">
      <c r="B11" s="36">
        <v>2022</v>
      </c>
      <c r="C11" s="49">
        <v>0.18413284243862857</v>
      </c>
      <c r="D11" s="49">
        <v>0.28797839508324435</v>
      </c>
      <c r="E11" s="49">
        <v>0.5278887624781271</v>
      </c>
    </row>
    <row r="12" spans="2:5">
      <c r="B12" s="36">
        <v>2023</v>
      </c>
      <c r="C12" s="49">
        <v>0.17745334117093708</v>
      </c>
      <c r="D12" s="49">
        <v>0.27243828157459121</v>
      </c>
      <c r="E12" s="49">
        <v>0.5501083772544717</v>
      </c>
    </row>
    <row r="13" spans="2:5">
      <c r="B13" s="36">
        <v>2024</v>
      </c>
      <c r="C13" s="49">
        <v>0.17409492491759934</v>
      </c>
      <c r="D13" s="49">
        <v>0.31349880451609385</v>
      </c>
      <c r="E13" s="49">
        <v>0.51240627056630683</v>
      </c>
    </row>
    <row r="14" spans="2:5">
      <c r="B14" s="36">
        <v>2025</v>
      </c>
      <c r="C14" s="49">
        <v>0.16712228929205405</v>
      </c>
      <c r="D14" s="49">
        <v>0.23108167409137637</v>
      </c>
      <c r="E14" s="49">
        <v>0.60179603661656955</v>
      </c>
    </row>
    <row r="15" spans="2:5">
      <c r="B15" s="43" t="s">
        <v>33</v>
      </c>
      <c r="C15" s="50">
        <v>0.15948672180729082</v>
      </c>
      <c r="D15" s="50">
        <v>0.22947427019028219</v>
      </c>
      <c r="E15" s="50">
        <v>0.61103900800242694</v>
      </c>
    </row>
  </sheetData>
  <mergeCells count="1">
    <mergeCell ref="C7:E7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20DBB-C8B1-6140-8DF3-71C710B0A3A0}">
  <sheetPr>
    <tabColor rgb="FFB3B5B6"/>
  </sheetPr>
  <dimension ref="B2:D18"/>
  <sheetViews>
    <sheetView showGridLines="0" workbookViewId="0"/>
  </sheetViews>
  <sheetFormatPr baseColWidth="10" defaultRowHeight="16"/>
  <cols>
    <col min="2" max="2" width="12" customWidth="1"/>
    <col min="3" max="3" width="10.6640625" customWidth="1"/>
    <col min="4" max="4" width="12.1640625" customWidth="1"/>
  </cols>
  <sheetData>
    <row r="2" spans="2:4">
      <c r="B2" t="e" vm="1">
        <v>#VALUE!</v>
      </c>
    </row>
    <row r="5" spans="2:4" ht="22">
      <c r="B5" s="15" t="s">
        <v>400</v>
      </c>
    </row>
    <row r="7" spans="2:4">
      <c r="B7" s="30"/>
      <c r="C7" s="31" t="s">
        <v>156</v>
      </c>
      <c r="D7" s="31"/>
    </row>
    <row r="8" spans="2:4">
      <c r="B8" s="34" t="s">
        <v>4</v>
      </c>
      <c r="C8" s="35" t="s">
        <v>148</v>
      </c>
      <c r="D8" s="35" t="s">
        <v>157</v>
      </c>
    </row>
    <row r="9" spans="2:4">
      <c r="B9" s="60">
        <v>2017</v>
      </c>
      <c r="C9" s="79">
        <v>4.7561643835616403</v>
      </c>
      <c r="D9" s="79">
        <v>4.7123287671232799</v>
      </c>
    </row>
    <row r="10" spans="2:4">
      <c r="B10" s="60">
        <v>2018</v>
      </c>
      <c r="C10" s="79">
        <v>4.8356164383561602</v>
      </c>
      <c r="D10" s="79">
        <v>4.5835616438356102</v>
      </c>
    </row>
    <row r="11" spans="2:4">
      <c r="B11" s="60">
        <v>2019</v>
      </c>
      <c r="C11" s="79">
        <v>4.6684931506849301</v>
      </c>
      <c r="D11" s="79">
        <v>4.5890410958904102</v>
      </c>
    </row>
    <row r="12" spans="2:4">
      <c r="B12" s="60">
        <v>2020</v>
      </c>
      <c r="C12" s="79">
        <v>4.5904109589041102</v>
      </c>
      <c r="D12" s="79">
        <v>4.2547945205479403</v>
      </c>
    </row>
    <row r="13" spans="2:4">
      <c r="B13" s="60">
        <v>2021</v>
      </c>
      <c r="C13" s="79">
        <v>4.8794520547945197</v>
      </c>
      <c r="D13" s="79">
        <v>4.1698630136986301</v>
      </c>
    </row>
    <row r="14" spans="2:4">
      <c r="B14" s="60">
        <v>2022</v>
      </c>
      <c r="C14" s="79">
        <v>4.9178082191780801</v>
      </c>
      <c r="D14" s="79">
        <v>4.5890410958904102</v>
      </c>
    </row>
    <row r="15" spans="2:4">
      <c r="B15" s="60">
        <v>2023</v>
      </c>
      <c r="C15" s="79">
        <v>5.2520547945205402</v>
      </c>
      <c r="D15" s="79">
        <v>5.1698630136986301</v>
      </c>
    </row>
    <row r="16" spans="2:4">
      <c r="B16" s="60">
        <v>2024</v>
      </c>
      <c r="C16" s="79">
        <v>5.5917808219177996</v>
      </c>
      <c r="D16" s="79">
        <v>5.2958904109588998</v>
      </c>
    </row>
    <row r="17" spans="2:4">
      <c r="B17" s="60">
        <v>2025</v>
      </c>
      <c r="C17" s="79">
        <v>5.6739726027397204</v>
      </c>
      <c r="D17" s="79">
        <v>5.3424657534246496</v>
      </c>
    </row>
    <row r="18" spans="2:4">
      <c r="B18" s="61" t="s">
        <v>33</v>
      </c>
      <c r="C18" s="80">
        <v>5.7534246575342403</v>
      </c>
      <c r="D18" s="80">
        <v>5.3342465753424602</v>
      </c>
    </row>
  </sheetData>
  <mergeCells count="1">
    <mergeCell ref="C7:D7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7FA6-C724-8549-B36D-097C35755AB4}">
  <sheetPr>
    <tabColor rgb="FFB3B5B6"/>
  </sheetPr>
  <dimension ref="B2:Q11"/>
  <sheetViews>
    <sheetView showGridLines="0" workbookViewId="0"/>
  </sheetViews>
  <sheetFormatPr baseColWidth="10" defaultRowHeight="16"/>
  <cols>
    <col min="2" max="2" width="13" bestFit="1" customWidth="1"/>
    <col min="3" max="16" width="5.83203125" bestFit="1" customWidth="1"/>
    <col min="17" max="17" width="9.33203125" bestFit="1" customWidth="1"/>
  </cols>
  <sheetData>
    <row r="2" spans="2:17">
      <c r="B2" t="e" vm="1">
        <v>#VALUE!</v>
      </c>
    </row>
    <row r="5" spans="2:17" ht="22">
      <c r="B5" s="15" t="s">
        <v>401</v>
      </c>
    </row>
    <row r="7" spans="2:17">
      <c r="B7" s="34" t="s">
        <v>162</v>
      </c>
      <c r="C7" s="35">
        <v>2012</v>
      </c>
      <c r="D7" s="35">
        <v>2013</v>
      </c>
      <c r="E7" s="35">
        <v>2014</v>
      </c>
      <c r="F7" s="35">
        <v>2015</v>
      </c>
      <c r="G7" s="35">
        <v>2016</v>
      </c>
      <c r="H7" s="35">
        <v>2017</v>
      </c>
      <c r="I7" s="35">
        <v>2018</v>
      </c>
      <c r="J7" s="35">
        <v>2019</v>
      </c>
      <c r="K7" s="35">
        <v>2020</v>
      </c>
      <c r="L7" s="35">
        <v>2021</v>
      </c>
      <c r="M7" s="35">
        <v>2022</v>
      </c>
      <c r="N7" s="35">
        <v>2023</v>
      </c>
      <c r="O7" s="35">
        <v>2024</v>
      </c>
      <c r="P7" s="35">
        <v>2025</v>
      </c>
      <c r="Q7" s="35" t="s">
        <v>33</v>
      </c>
    </row>
    <row r="8" spans="2:17">
      <c r="B8" s="55" t="s">
        <v>158</v>
      </c>
      <c r="C8" s="65">
        <v>9.2307692307692299E-2</v>
      </c>
      <c r="D8" s="65">
        <v>0.13705583756345099</v>
      </c>
      <c r="E8" s="65">
        <v>0.167400881057268</v>
      </c>
      <c r="F8" s="65">
        <v>0.17910447761194001</v>
      </c>
      <c r="G8" s="65">
        <v>0.18805970149253701</v>
      </c>
      <c r="H8" s="65">
        <v>0.21475054229934901</v>
      </c>
      <c r="I8" s="65">
        <v>0.17409766454352399</v>
      </c>
      <c r="J8" s="65">
        <v>0.22048997772828499</v>
      </c>
      <c r="K8" s="65">
        <v>0.17269076305220801</v>
      </c>
      <c r="L8" s="65">
        <v>0.18736616702355399</v>
      </c>
      <c r="M8" s="65">
        <v>0.171875</v>
      </c>
      <c r="N8" s="65">
        <v>0.19074492099322701</v>
      </c>
      <c r="O8" s="65">
        <v>0.137996219281663</v>
      </c>
      <c r="P8" s="65">
        <v>0.130203720106288</v>
      </c>
      <c r="Q8" s="65">
        <v>0.15246636771300401</v>
      </c>
    </row>
    <row r="9" spans="2:17">
      <c r="B9" s="55" t="s">
        <v>159</v>
      </c>
      <c r="C9" s="65">
        <v>0.29230769230769199</v>
      </c>
      <c r="D9" s="65">
        <v>0.22335025380710599</v>
      </c>
      <c r="E9" s="65">
        <v>0.29074889867841403</v>
      </c>
      <c r="F9" s="65">
        <v>0.30149253731343201</v>
      </c>
      <c r="G9" s="65">
        <v>0.26865671641791</v>
      </c>
      <c r="H9" s="65">
        <v>0.30151843817787399</v>
      </c>
      <c r="I9" s="65">
        <v>0.33545647558386399</v>
      </c>
      <c r="J9" s="65">
        <v>0.32962138084632497</v>
      </c>
      <c r="K9" s="65">
        <v>0.38554216867469798</v>
      </c>
      <c r="L9" s="65">
        <v>0.33618843683083499</v>
      </c>
      <c r="M9" s="65">
        <v>0.34134615384615302</v>
      </c>
      <c r="N9" s="65">
        <v>0.261851015801354</v>
      </c>
      <c r="O9" s="65">
        <v>0.25992438563327003</v>
      </c>
      <c r="P9" s="65">
        <v>0.281665190434012</v>
      </c>
      <c r="Q9" s="65">
        <v>0.25560538116591902</v>
      </c>
    </row>
    <row r="10" spans="2:17">
      <c r="B10" s="55" t="s">
        <v>160</v>
      </c>
      <c r="C10" s="65">
        <v>0.46923076923076901</v>
      </c>
      <c r="D10" s="65">
        <v>0.35025380710659898</v>
      </c>
      <c r="E10" s="65">
        <v>0.185022026431718</v>
      </c>
      <c r="F10" s="65">
        <v>0.19104477611940299</v>
      </c>
      <c r="G10" s="65">
        <v>0.214925373134328</v>
      </c>
      <c r="H10" s="65">
        <v>0.21475054229934901</v>
      </c>
      <c r="I10" s="65">
        <v>0.227176220806794</v>
      </c>
      <c r="J10" s="65">
        <v>0.189309576837416</v>
      </c>
      <c r="K10" s="65">
        <v>0.236947791164658</v>
      </c>
      <c r="L10" s="65">
        <v>0.24839400428265501</v>
      </c>
      <c r="M10" s="65">
        <v>0.25600961538461497</v>
      </c>
      <c r="N10" s="65">
        <v>0.27539503386004499</v>
      </c>
      <c r="O10" s="65">
        <v>0.282608695652173</v>
      </c>
      <c r="P10" s="65">
        <v>0.25155004428697902</v>
      </c>
      <c r="Q10" s="65">
        <v>0.230941704035874</v>
      </c>
    </row>
    <row r="11" spans="2:17">
      <c r="B11" s="62" t="s">
        <v>161</v>
      </c>
      <c r="C11" s="66">
        <v>0.146153846153846</v>
      </c>
      <c r="D11" s="66">
        <v>0.28934010152284201</v>
      </c>
      <c r="E11" s="66">
        <v>0.35682819383259901</v>
      </c>
      <c r="F11" s="66">
        <v>0.328358208955223</v>
      </c>
      <c r="G11" s="66">
        <v>0.328358208955223</v>
      </c>
      <c r="H11" s="66">
        <v>0.26898047722342699</v>
      </c>
      <c r="I11" s="66">
        <v>0.26326963906581702</v>
      </c>
      <c r="J11" s="66">
        <v>0.26057906458797297</v>
      </c>
      <c r="K11" s="66">
        <v>0.20481927710843301</v>
      </c>
      <c r="L11" s="66">
        <v>0.22805139186295501</v>
      </c>
      <c r="M11" s="66">
        <v>0.23076923076923</v>
      </c>
      <c r="N11" s="66">
        <v>0.27200902934537202</v>
      </c>
      <c r="O11" s="66">
        <v>0.31947069943289202</v>
      </c>
      <c r="P11" s="66">
        <v>0.33658104517271897</v>
      </c>
      <c r="Q11" s="66">
        <v>0.360986547085201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130F-1CA3-B347-AB1A-00A04E189276}">
  <sheetPr>
    <tabColor rgb="FFB3B5B6"/>
  </sheetPr>
  <dimension ref="B2:E12"/>
  <sheetViews>
    <sheetView showGridLines="0" workbookViewId="0"/>
  </sheetViews>
  <sheetFormatPr baseColWidth="10" defaultRowHeight="16"/>
  <cols>
    <col min="2" max="2" width="13" bestFit="1" customWidth="1"/>
    <col min="3" max="3" width="25.1640625" bestFit="1" customWidth="1"/>
    <col min="4" max="4" width="25.33203125" bestFit="1" customWidth="1"/>
    <col min="5" max="5" width="29" bestFit="1" customWidth="1"/>
  </cols>
  <sheetData>
    <row r="2" spans="2:5">
      <c r="B2" t="e" vm="1">
        <v>#VALUE!</v>
      </c>
    </row>
    <row r="5" spans="2:5" ht="22">
      <c r="B5" s="15" t="s">
        <v>402</v>
      </c>
    </row>
    <row r="7" spans="2:5">
      <c r="B7" s="29"/>
      <c r="C7" s="31" t="s">
        <v>166</v>
      </c>
      <c r="D7" s="31"/>
      <c r="E7" s="31"/>
    </row>
    <row r="8" spans="2:5">
      <c r="B8" s="34" t="s">
        <v>162</v>
      </c>
      <c r="C8" s="35" t="s">
        <v>163</v>
      </c>
      <c r="D8" s="35" t="s">
        <v>164</v>
      </c>
      <c r="E8" s="35" t="s">
        <v>165</v>
      </c>
    </row>
    <row r="9" spans="2:5">
      <c r="B9" s="55" t="s">
        <v>158</v>
      </c>
      <c r="C9" s="81">
        <v>14.202500000000001</v>
      </c>
      <c r="D9" s="81">
        <v>13.6236129990957</v>
      </c>
      <c r="E9" s="82">
        <v>0.86</v>
      </c>
    </row>
    <row r="10" spans="2:5">
      <c r="B10" s="55" t="s">
        <v>159</v>
      </c>
      <c r="C10" s="81">
        <v>12.329000000000001</v>
      </c>
      <c r="D10" s="81">
        <v>11.127842869298799</v>
      </c>
      <c r="E10" s="82">
        <v>1.71</v>
      </c>
    </row>
    <row r="11" spans="2:5">
      <c r="B11" s="55" t="s">
        <v>160</v>
      </c>
      <c r="C11" s="81">
        <v>10.5985</v>
      </c>
      <c r="D11" s="81">
        <v>9.9833963778563799</v>
      </c>
      <c r="E11" s="82">
        <v>2.14</v>
      </c>
    </row>
    <row r="12" spans="2:5">
      <c r="B12" s="62" t="s">
        <v>161</v>
      </c>
      <c r="C12" s="83">
        <v>6.95</v>
      </c>
      <c r="D12" s="83">
        <v>9.5714948095103107</v>
      </c>
      <c r="E12" s="84">
        <v>1.92</v>
      </c>
    </row>
  </sheetData>
  <mergeCells count="1">
    <mergeCell ref="C7:E7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1E53E-8A9B-204C-802B-078512C7EC08}">
  <sheetPr>
    <tabColor rgb="FFB3B5B6"/>
  </sheetPr>
  <dimension ref="A2:R28"/>
  <sheetViews>
    <sheetView showGridLines="0" workbookViewId="0"/>
  </sheetViews>
  <sheetFormatPr baseColWidth="10" defaultRowHeight="16"/>
  <cols>
    <col min="2" max="2" width="12" customWidth="1"/>
    <col min="3" max="3" width="3.6640625" bestFit="1" customWidth="1"/>
    <col min="4" max="5" width="3.5" bestFit="1" customWidth="1"/>
    <col min="6" max="6" width="4.1640625" bestFit="1" customWidth="1"/>
    <col min="7" max="8" width="4.5" bestFit="1" customWidth="1"/>
    <col min="9" max="10" width="4.6640625" bestFit="1" customWidth="1"/>
    <col min="11" max="12" width="4.5" bestFit="1" customWidth="1"/>
    <col min="13" max="14" width="4.6640625" bestFit="1" customWidth="1"/>
    <col min="15" max="17" width="4.5" bestFit="1" customWidth="1"/>
    <col min="18" max="18" width="4.1640625" bestFit="1" customWidth="1"/>
  </cols>
  <sheetData>
    <row r="2" spans="1:18">
      <c r="B2" t="e" vm="1">
        <v>#VALUE!</v>
      </c>
    </row>
    <row r="5" spans="1:18" ht="22">
      <c r="B5" s="15" t="s">
        <v>403</v>
      </c>
    </row>
    <row r="7" spans="1:18">
      <c r="B7" s="32"/>
      <c r="C7" s="33" t="s">
        <v>167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18">
      <c r="A8" s="68"/>
      <c r="B8" s="58" t="s">
        <v>168</v>
      </c>
      <c r="C8" s="93">
        <v>0</v>
      </c>
      <c r="D8" s="93">
        <v>1</v>
      </c>
      <c r="E8" s="93">
        <v>2</v>
      </c>
      <c r="F8" s="93">
        <v>3</v>
      </c>
      <c r="G8" s="93">
        <v>4</v>
      </c>
      <c r="H8" s="93">
        <v>5</v>
      </c>
      <c r="I8" s="93">
        <v>6</v>
      </c>
      <c r="J8" s="93">
        <v>7</v>
      </c>
      <c r="K8" s="93">
        <v>8</v>
      </c>
      <c r="L8" s="93">
        <v>9</v>
      </c>
      <c r="M8" s="93">
        <v>10</v>
      </c>
      <c r="N8" s="93">
        <v>11</v>
      </c>
      <c r="O8" s="93">
        <v>12</v>
      </c>
      <c r="P8" s="93">
        <v>13</v>
      </c>
      <c r="Q8" s="93">
        <v>14</v>
      </c>
      <c r="R8" s="93">
        <v>15</v>
      </c>
    </row>
    <row r="9" spans="1:18">
      <c r="A9" s="68"/>
      <c r="B9" s="60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</row>
    <row r="10" spans="1:18">
      <c r="A10" s="68"/>
      <c r="B10" s="60" t="s">
        <v>169</v>
      </c>
      <c r="C10" s="95">
        <v>0.38461798616208076</v>
      </c>
      <c r="D10" s="95">
        <v>2.088110098836887</v>
      </c>
      <c r="E10" s="95">
        <v>5.9859382798039391</v>
      </c>
      <c r="F10" s="95">
        <v>14.034285008352724</v>
      </c>
      <c r="G10" s="95">
        <v>25.534685261319424</v>
      </c>
      <c r="H10" s="95">
        <v>37.862587427048339</v>
      </c>
      <c r="I10" s="95">
        <v>48.208593160416356</v>
      </c>
      <c r="J10" s="95">
        <v>57.527118901516843</v>
      </c>
      <c r="K10" s="95">
        <v>64.64727395490398</v>
      </c>
      <c r="L10" s="95">
        <v>70.122661292915907</v>
      </c>
      <c r="M10" s="95">
        <v>74.814826248323072</v>
      </c>
      <c r="N10" s="95">
        <v>79.771771367682433</v>
      </c>
      <c r="O10" s="95">
        <v>82.952680642637205</v>
      </c>
      <c r="P10" s="95">
        <v>85.951680405938887</v>
      </c>
      <c r="Q10" s="95">
        <v>89.008118171275044</v>
      </c>
      <c r="R10" s="95">
        <v>91.338582677165306</v>
      </c>
    </row>
    <row r="11" spans="1:18">
      <c r="A11" s="68"/>
      <c r="B11" s="60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spans="1:18">
      <c r="A12" s="68"/>
      <c r="B12" s="60">
        <v>2010</v>
      </c>
      <c r="C12" s="95">
        <v>0.26246719160104898</v>
      </c>
      <c r="D12" s="95">
        <v>2.88713910761154</v>
      </c>
      <c r="E12" s="95">
        <v>4.1994750656167898</v>
      </c>
      <c r="F12" s="95">
        <v>9.4488188976377891</v>
      </c>
      <c r="G12" s="95">
        <v>20.997375328083901</v>
      </c>
      <c r="H12" s="95">
        <v>35.695538057742702</v>
      </c>
      <c r="I12" s="95">
        <v>45.144356955380502</v>
      </c>
      <c r="J12" s="95">
        <v>55.643044619422497</v>
      </c>
      <c r="K12" s="95">
        <v>62.204724409448801</v>
      </c>
      <c r="L12" s="95">
        <v>67.716535433070803</v>
      </c>
      <c r="M12" s="95">
        <v>70.866141732283396</v>
      </c>
      <c r="N12" s="95">
        <v>78.740157480314906</v>
      </c>
      <c r="O12" s="95">
        <v>80.577427821522306</v>
      </c>
      <c r="P12" s="95">
        <v>84.251968503936993</v>
      </c>
      <c r="Q12" s="95">
        <v>88.713910761154807</v>
      </c>
      <c r="R12" s="95">
        <v>91.338582677165306</v>
      </c>
    </row>
    <row r="13" spans="1:18">
      <c r="A13" s="68"/>
      <c r="B13" s="60">
        <v>2011</v>
      </c>
      <c r="C13" s="95">
        <v>0.232558139534883</v>
      </c>
      <c r="D13" s="95">
        <v>1.16279069767441</v>
      </c>
      <c r="E13" s="95">
        <v>3.48837209302325</v>
      </c>
      <c r="F13" s="95">
        <v>8.6046511627906899</v>
      </c>
      <c r="G13" s="95">
        <v>21.395348837209301</v>
      </c>
      <c r="H13" s="95">
        <v>33.720930232558104</v>
      </c>
      <c r="I13" s="95">
        <v>46.511627906976699</v>
      </c>
      <c r="J13" s="95">
        <v>56.976744186046503</v>
      </c>
      <c r="K13" s="95">
        <v>61.6279069767441</v>
      </c>
      <c r="L13" s="95">
        <v>66.046511627906895</v>
      </c>
      <c r="M13" s="95">
        <v>72.790697674418595</v>
      </c>
      <c r="N13" s="95">
        <v>78.3720930232558</v>
      </c>
      <c r="O13" s="95">
        <v>82.093023255813904</v>
      </c>
      <c r="P13" s="95">
        <v>86.046511627906895</v>
      </c>
      <c r="Q13" s="95">
        <v>89.302325581395294</v>
      </c>
      <c r="R13" s="95"/>
    </row>
    <row r="14" spans="1:18">
      <c r="A14" s="68"/>
      <c r="B14" s="60">
        <v>2012</v>
      </c>
      <c r="C14" s="95">
        <v>0</v>
      </c>
      <c r="D14" s="95">
        <v>1.58371040723981</v>
      </c>
      <c r="E14" s="95">
        <v>5.4298642533936601</v>
      </c>
      <c r="F14" s="95">
        <v>15.6108597285067</v>
      </c>
      <c r="G14" s="95">
        <v>25.339366515837099</v>
      </c>
      <c r="H14" s="95">
        <v>35.5203619909502</v>
      </c>
      <c r="I14" s="95">
        <v>45.7013574660633</v>
      </c>
      <c r="J14" s="95">
        <v>55.203619909502201</v>
      </c>
      <c r="K14" s="95">
        <v>59.2760180995475</v>
      </c>
      <c r="L14" s="95">
        <v>64.932126696832498</v>
      </c>
      <c r="M14" s="95">
        <v>69.909502262443397</v>
      </c>
      <c r="N14" s="95">
        <v>76.470588235294102</v>
      </c>
      <c r="O14" s="95">
        <v>83.257918552036202</v>
      </c>
      <c r="P14" s="95">
        <v>87.556561085972803</v>
      </c>
      <c r="Q14" s="95"/>
      <c r="R14" s="95"/>
    </row>
    <row r="15" spans="1:18">
      <c r="A15" s="68"/>
      <c r="B15" s="60">
        <v>2013</v>
      </c>
      <c r="C15" s="95">
        <v>0.58823529411764697</v>
      </c>
      <c r="D15" s="95">
        <v>2.54901960784313</v>
      </c>
      <c r="E15" s="95">
        <v>6.6666666666666599</v>
      </c>
      <c r="F15" s="95">
        <v>14.901960784313699</v>
      </c>
      <c r="G15" s="95">
        <v>28.627450980392101</v>
      </c>
      <c r="H15" s="95">
        <v>41.372549019607803</v>
      </c>
      <c r="I15" s="95">
        <v>49.2156862745098</v>
      </c>
      <c r="J15" s="95">
        <v>54.901960784313701</v>
      </c>
      <c r="K15" s="95">
        <v>64.509803921568604</v>
      </c>
      <c r="L15" s="95">
        <v>69.607843137254903</v>
      </c>
      <c r="M15" s="95">
        <v>76.6666666666666</v>
      </c>
      <c r="N15" s="95">
        <v>82.352941176470495</v>
      </c>
      <c r="O15" s="95">
        <v>85.882352941176407</v>
      </c>
      <c r="P15" s="95"/>
      <c r="Q15" s="95"/>
      <c r="R15" s="95"/>
    </row>
    <row r="16" spans="1:18">
      <c r="A16" s="68"/>
      <c r="B16" s="60">
        <v>2014</v>
      </c>
      <c r="C16" s="95">
        <v>0.46153846153846101</v>
      </c>
      <c r="D16" s="95">
        <v>2</v>
      </c>
      <c r="E16" s="95">
        <v>6.3076923076923004</v>
      </c>
      <c r="F16" s="95">
        <v>17.538461538461501</v>
      </c>
      <c r="G16" s="95">
        <v>29.230769230769202</v>
      </c>
      <c r="H16" s="95">
        <v>38.153846153846096</v>
      </c>
      <c r="I16" s="95">
        <v>46.769230769230703</v>
      </c>
      <c r="J16" s="95">
        <v>59.076923076923002</v>
      </c>
      <c r="K16" s="95">
        <v>67.230769230769198</v>
      </c>
      <c r="L16" s="95">
        <v>72.615384615384599</v>
      </c>
      <c r="M16" s="95">
        <v>78.461538461538396</v>
      </c>
      <c r="N16" s="95">
        <v>82.923076923076906</v>
      </c>
      <c r="O16" s="95"/>
      <c r="P16" s="95"/>
      <c r="Q16" s="95"/>
      <c r="R16" s="95"/>
    </row>
    <row r="17" spans="1:18">
      <c r="A17" s="68"/>
      <c r="B17" s="60">
        <v>2015</v>
      </c>
      <c r="C17" s="95">
        <v>0.24301336573511501</v>
      </c>
      <c r="D17" s="95">
        <v>1.7010935601457999</v>
      </c>
      <c r="E17" s="95">
        <v>7.4119076549210199</v>
      </c>
      <c r="F17" s="95">
        <v>17.132442284325599</v>
      </c>
      <c r="G17" s="95">
        <v>27.095990279465301</v>
      </c>
      <c r="H17" s="95">
        <v>35.8444714459295</v>
      </c>
      <c r="I17" s="95">
        <v>49.088699878493301</v>
      </c>
      <c r="J17" s="95">
        <v>57.958687727825001</v>
      </c>
      <c r="K17" s="95">
        <v>65.613608748481099</v>
      </c>
      <c r="L17" s="95">
        <v>73.754556500607507</v>
      </c>
      <c r="M17" s="95">
        <v>80.194410692588093</v>
      </c>
      <c r="N17" s="95"/>
      <c r="O17" s="95"/>
      <c r="P17" s="95"/>
      <c r="Q17" s="95"/>
      <c r="R17" s="95"/>
    </row>
    <row r="18" spans="1:18">
      <c r="A18" s="68"/>
      <c r="B18" s="60">
        <v>2016</v>
      </c>
      <c r="C18" s="95">
        <v>0.201816347124117</v>
      </c>
      <c r="D18" s="95">
        <v>2.3208879919273402</v>
      </c>
      <c r="E18" s="95">
        <v>5.4490413723511599</v>
      </c>
      <c r="F18" s="95">
        <v>13.723511604439899</v>
      </c>
      <c r="G18" s="95">
        <v>24.520686175580199</v>
      </c>
      <c r="H18" s="95">
        <v>41.675075681130103</v>
      </c>
      <c r="I18" s="95">
        <v>52.6740665993945</v>
      </c>
      <c r="J18" s="95">
        <v>60.847628657921199</v>
      </c>
      <c r="K18" s="95">
        <v>67.911200807265303</v>
      </c>
      <c r="L18" s="95">
        <v>76.185671039354105</v>
      </c>
      <c r="M18" s="95"/>
      <c r="N18" s="95"/>
      <c r="O18" s="95"/>
      <c r="P18" s="95"/>
      <c r="Q18" s="95"/>
      <c r="R18" s="95"/>
    </row>
    <row r="19" spans="1:18">
      <c r="A19" s="68"/>
      <c r="B19" s="60">
        <v>2017</v>
      </c>
      <c r="C19" s="95">
        <v>0.34662045060658497</v>
      </c>
      <c r="D19" s="95">
        <v>1.6464471403812799</v>
      </c>
      <c r="E19" s="95">
        <v>4.9393414211438396</v>
      </c>
      <c r="F19" s="95">
        <v>12.305025996533701</v>
      </c>
      <c r="G19" s="95">
        <v>26.5164644714038</v>
      </c>
      <c r="H19" s="95">
        <v>38.734835355285902</v>
      </c>
      <c r="I19" s="95">
        <v>49.393414211438397</v>
      </c>
      <c r="J19" s="95">
        <v>59.878682842287702</v>
      </c>
      <c r="K19" s="95">
        <v>68.804159445407194</v>
      </c>
      <c r="L19" s="95"/>
      <c r="M19" s="95"/>
      <c r="N19" s="95"/>
      <c r="O19" s="95"/>
      <c r="P19" s="95"/>
      <c r="Q19" s="95"/>
      <c r="R19" s="95"/>
    </row>
    <row r="20" spans="1:18">
      <c r="A20" s="68"/>
      <c r="B20" s="60">
        <v>2018</v>
      </c>
      <c r="C20" s="95">
        <v>0.63795853269537395</v>
      </c>
      <c r="D20" s="95">
        <v>1.67464114832535</v>
      </c>
      <c r="E20" s="95">
        <v>4.7846889952153102</v>
      </c>
      <c r="F20" s="95">
        <v>13.237639553429</v>
      </c>
      <c r="G20" s="95">
        <v>25.119617224880301</v>
      </c>
      <c r="H20" s="95">
        <v>36.124401913875502</v>
      </c>
      <c r="I20" s="95">
        <v>48.006379585326897</v>
      </c>
      <c r="J20" s="95">
        <v>57.256778309409803</v>
      </c>
      <c r="K20" s="95"/>
      <c r="L20" s="95"/>
      <c r="M20" s="95"/>
      <c r="N20" s="95"/>
      <c r="O20" s="95"/>
      <c r="P20" s="95"/>
      <c r="Q20" s="95"/>
      <c r="R20" s="95"/>
    </row>
    <row r="21" spans="1:18">
      <c r="A21" s="68"/>
      <c r="B21" s="60">
        <v>2019</v>
      </c>
      <c r="C21" s="95">
        <v>0.45696877380045697</v>
      </c>
      <c r="D21" s="95">
        <v>1.8278750952018199</v>
      </c>
      <c r="E21" s="95">
        <v>7.99695354150799</v>
      </c>
      <c r="F21" s="95">
        <v>16.450875856816399</v>
      </c>
      <c r="G21" s="95">
        <v>26.580350342726501</v>
      </c>
      <c r="H21" s="95">
        <v>38.842345773038801</v>
      </c>
      <c r="I21" s="95">
        <v>49.581111957349499</v>
      </c>
      <c r="J21" s="95"/>
      <c r="K21" s="95"/>
      <c r="L21" s="95"/>
      <c r="M21" s="95"/>
      <c r="N21" s="95"/>
      <c r="O21" s="95"/>
      <c r="P21" s="95"/>
      <c r="Q21" s="95"/>
      <c r="R21" s="95"/>
    </row>
    <row r="22" spans="1:18">
      <c r="A22" s="68"/>
      <c r="B22" s="60">
        <v>2020</v>
      </c>
      <c r="C22" s="95">
        <v>0.17108639863130801</v>
      </c>
      <c r="D22" s="95">
        <v>3.59281437125748</v>
      </c>
      <c r="E22" s="95">
        <v>8.3832335329341294</v>
      </c>
      <c r="F22" s="95">
        <v>16.937553464499501</v>
      </c>
      <c r="G22" s="95">
        <v>27.544910179640699</v>
      </c>
      <c r="H22" s="95">
        <v>40.804106073567098</v>
      </c>
      <c r="I22" s="95"/>
      <c r="J22" s="95"/>
      <c r="K22" s="95"/>
      <c r="L22" s="95"/>
      <c r="M22" s="95"/>
      <c r="N22" s="95"/>
      <c r="O22" s="95"/>
      <c r="P22" s="95"/>
      <c r="Q22" s="95"/>
      <c r="R22" s="95"/>
    </row>
    <row r="23" spans="1:18">
      <c r="A23" s="68"/>
      <c r="B23" s="60">
        <v>2021</v>
      </c>
      <c r="C23" s="95">
        <v>0.55432372505543204</v>
      </c>
      <c r="D23" s="95">
        <v>1.8847006651884699</v>
      </c>
      <c r="E23" s="95">
        <v>6.4855875831485497</v>
      </c>
      <c r="F23" s="95">
        <v>13.580931263858</v>
      </c>
      <c r="G23" s="95">
        <v>23.447893569844702</v>
      </c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</row>
    <row r="24" spans="1:18">
      <c r="A24" s="68"/>
      <c r="B24" s="36">
        <v>2022</v>
      </c>
      <c r="C24" s="96">
        <v>0.78078078078077995</v>
      </c>
      <c r="D24" s="96">
        <v>2.1021021021021</v>
      </c>
      <c r="E24" s="96">
        <v>6.1261261261261204</v>
      </c>
      <c r="F24" s="96">
        <v>12.972972972972901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</row>
    <row r="25" spans="1:18">
      <c r="A25" s="68"/>
      <c r="B25" s="36">
        <v>2023</v>
      </c>
      <c r="C25" s="96">
        <v>0.44728434504792303</v>
      </c>
      <c r="D25" s="96">
        <v>2.3003194888178902</v>
      </c>
      <c r="E25" s="96">
        <v>6.1341853035143696</v>
      </c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</row>
    <row r="26" spans="1:18">
      <c r="A26" s="68"/>
      <c r="B26" s="36">
        <v>2024</v>
      </c>
      <c r="C26" s="96">
        <v>0.52417006406523003</v>
      </c>
      <c r="D26" s="96">
        <v>2.56260920209668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</row>
    <row r="27" spans="1:18">
      <c r="A27" s="68"/>
      <c r="B27" s="36">
        <v>2025</v>
      </c>
      <c r="C27" s="96">
        <v>0.52417006406523003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</row>
    <row r="28" spans="1:18">
      <c r="A28" s="68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</row>
  </sheetData>
  <mergeCells count="1">
    <mergeCell ref="C7:R7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6B1AC-EE9F-4147-B593-9B0D46F023D1}">
  <sheetPr>
    <tabColor rgb="FFB3B5B6"/>
  </sheetPr>
  <dimension ref="B2:E10"/>
  <sheetViews>
    <sheetView showGridLines="0" workbookViewId="0"/>
  </sheetViews>
  <sheetFormatPr baseColWidth="10" defaultRowHeight="16"/>
  <cols>
    <col min="2" max="2" width="16.33203125" bestFit="1" customWidth="1"/>
    <col min="3" max="3" width="14.1640625" bestFit="1" customWidth="1"/>
    <col min="4" max="4" width="7.83203125" bestFit="1" customWidth="1"/>
    <col min="5" max="5" width="11.1640625" bestFit="1" customWidth="1"/>
  </cols>
  <sheetData>
    <row r="2" spans="2:5">
      <c r="B2" t="e" vm="1">
        <v>#VALUE!</v>
      </c>
    </row>
    <row r="5" spans="2:5" ht="22">
      <c r="B5" s="15" t="s">
        <v>404</v>
      </c>
    </row>
    <row r="7" spans="2:5">
      <c r="B7" s="34" t="s">
        <v>176</v>
      </c>
      <c r="C7" s="35" t="s">
        <v>170</v>
      </c>
      <c r="D7" s="35" t="s">
        <v>171</v>
      </c>
      <c r="E7" s="35" t="s">
        <v>172</v>
      </c>
    </row>
    <row r="8" spans="2:5">
      <c r="B8" s="36" t="s">
        <v>173</v>
      </c>
      <c r="C8" s="49">
        <v>2.1190465824989072E-2</v>
      </c>
      <c r="D8" s="49">
        <v>0.10284368741837178</v>
      </c>
      <c r="E8" s="49">
        <v>0.20506715063125816</v>
      </c>
    </row>
    <row r="9" spans="2:5">
      <c r="B9" s="36" t="s">
        <v>174</v>
      </c>
      <c r="C9" s="49">
        <v>4.5287499999999994E-2</v>
      </c>
      <c r="D9" s="49">
        <v>0.12596499999999999</v>
      </c>
      <c r="E9" s="49">
        <v>0.24004249999999999</v>
      </c>
    </row>
    <row r="10" spans="2:5">
      <c r="B10" s="43" t="s">
        <v>175</v>
      </c>
      <c r="C10" s="50">
        <v>6.98125E-2</v>
      </c>
      <c r="D10" s="50">
        <v>0.14713499999999999</v>
      </c>
      <c r="E10" s="50">
        <v>0.28295500000000001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5AEF2-B58F-584B-BED1-888183AF7A73}">
  <sheetPr>
    <tabColor rgb="FFB3B5B6"/>
  </sheetPr>
  <dimension ref="B2:K12"/>
  <sheetViews>
    <sheetView showGridLines="0" workbookViewId="0"/>
  </sheetViews>
  <sheetFormatPr baseColWidth="10" defaultRowHeight="16"/>
  <cols>
    <col min="2" max="2" width="17" bestFit="1" customWidth="1"/>
    <col min="3" max="5" width="5.83203125" bestFit="1" customWidth="1"/>
    <col min="6" max="6" width="9.33203125" bestFit="1" customWidth="1"/>
    <col min="8" max="8" width="6.83203125" bestFit="1" customWidth="1"/>
    <col min="9" max="9" width="8.83203125" bestFit="1" customWidth="1"/>
    <col min="10" max="10" width="10.33203125" bestFit="1" customWidth="1"/>
    <col min="11" max="11" width="8.33203125" bestFit="1" customWidth="1"/>
  </cols>
  <sheetData>
    <row r="2" spans="2:11">
      <c r="B2" t="e" vm="1">
        <v>#VALUE!</v>
      </c>
    </row>
    <row r="5" spans="2:11" ht="22">
      <c r="B5" s="15" t="s">
        <v>405</v>
      </c>
    </row>
    <row r="7" spans="2:11">
      <c r="B7" s="29"/>
      <c r="C7" s="101" t="s">
        <v>4</v>
      </c>
      <c r="D7" s="101"/>
      <c r="E7" s="101"/>
      <c r="F7" s="101"/>
      <c r="G7" s="29"/>
      <c r="H7" s="101" t="s">
        <v>144</v>
      </c>
      <c r="I7" s="101"/>
      <c r="J7" s="101"/>
      <c r="K7" s="101"/>
    </row>
    <row r="8" spans="2:11" ht="30">
      <c r="B8" s="34" t="s">
        <v>187</v>
      </c>
      <c r="C8" s="35">
        <v>2023</v>
      </c>
      <c r="D8" s="35">
        <v>2024</v>
      </c>
      <c r="E8" s="35">
        <v>2025</v>
      </c>
      <c r="F8" s="35" t="s">
        <v>33</v>
      </c>
      <c r="G8" s="34"/>
      <c r="H8" s="35" t="s">
        <v>188</v>
      </c>
      <c r="I8" s="85" t="s">
        <v>190</v>
      </c>
      <c r="J8" s="85" t="s">
        <v>191</v>
      </c>
      <c r="K8" s="35" t="s">
        <v>189</v>
      </c>
    </row>
    <row r="9" spans="2:11">
      <c r="B9" s="36" t="s">
        <v>184</v>
      </c>
      <c r="C9" s="49">
        <v>0.52853380158033358</v>
      </c>
      <c r="D9" s="49">
        <v>0.49919743178170145</v>
      </c>
      <c r="E9" s="49">
        <v>0.50588235294117645</v>
      </c>
      <c r="F9" s="49">
        <v>0.52110091743119269</v>
      </c>
      <c r="G9" s="51"/>
      <c r="H9" s="49">
        <v>0.5930781044664426</v>
      </c>
      <c r="I9" s="49">
        <v>0.42138881136945511</v>
      </c>
      <c r="J9" s="49">
        <v>0.36366863230705254</v>
      </c>
      <c r="K9" s="49">
        <v>0.39917082469902876</v>
      </c>
    </row>
    <row r="10" spans="2:11">
      <c r="B10" s="36" t="s">
        <v>137</v>
      </c>
      <c r="C10" s="49">
        <v>0.41527655838454786</v>
      </c>
      <c r="D10" s="49">
        <v>0.44141252006420545</v>
      </c>
      <c r="E10" s="49">
        <v>0.42823529411764705</v>
      </c>
      <c r="F10" s="49">
        <v>0.41651376146788993</v>
      </c>
      <c r="G10" s="51"/>
      <c r="H10" s="49">
        <v>0.350426764158975</v>
      </c>
      <c r="I10" s="49">
        <v>0.52904787429453204</v>
      </c>
      <c r="J10" s="49">
        <v>0.55961507072124927</v>
      </c>
      <c r="K10" s="49">
        <v>0.45196558071694315</v>
      </c>
    </row>
    <row r="11" spans="2:11">
      <c r="B11" s="36" t="s">
        <v>185</v>
      </c>
      <c r="C11" s="49">
        <v>4.5654082528533799E-2</v>
      </c>
      <c r="D11" s="49">
        <v>4.7351524879614769E-2</v>
      </c>
      <c r="E11" s="49">
        <v>4.8627450980392159E-2</v>
      </c>
      <c r="F11" s="49">
        <v>4.9541284403669728E-2</v>
      </c>
      <c r="G11" s="51"/>
      <c r="H11" s="49">
        <v>5.1375637180218571E-2</v>
      </c>
      <c r="I11" s="49">
        <v>3.8531442517149968E-2</v>
      </c>
      <c r="J11" s="49">
        <v>5.011953199370521E-2</v>
      </c>
      <c r="K11" s="49">
        <v>5.089575118806447E-2</v>
      </c>
    </row>
    <row r="12" spans="2:11">
      <c r="B12" s="43" t="s">
        <v>186</v>
      </c>
      <c r="C12" s="50">
        <v>1.0535557506584723E-2</v>
      </c>
      <c r="D12" s="50">
        <v>1.2038523274478331E-2</v>
      </c>
      <c r="E12" s="50">
        <v>1.7254901960784313E-2</v>
      </c>
      <c r="F12" s="50">
        <v>1.2844036697247707E-2</v>
      </c>
      <c r="G12" s="52"/>
      <c r="H12" s="50">
        <v>5.1194941943638363E-3</v>
      </c>
      <c r="I12" s="50">
        <v>1.1031871818862747E-2</v>
      </c>
      <c r="J12" s="50">
        <v>2.6596764977992904E-2</v>
      </c>
      <c r="K12" s="50">
        <v>9.7967843395963788E-2</v>
      </c>
    </row>
  </sheetData>
  <mergeCells count="2">
    <mergeCell ref="C7:F7"/>
    <mergeCell ref="H7:K7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4EDDC-1273-804B-973C-E22E61FCD20B}">
  <sheetPr>
    <tabColor rgb="FFB3B5B6"/>
  </sheetPr>
  <dimension ref="B2:E14"/>
  <sheetViews>
    <sheetView showGridLines="0" workbookViewId="0"/>
  </sheetViews>
  <sheetFormatPr baseColWidth="10" defaultRowHeight="16"/>
  <cols>
    <col min="2" max="2" width="16.33203125" bestFit="1" customWidth="1"/>
    <col min="3" max="3" width="33.83203125" bestFit="1" customWidth="1"/>
    <col min="4" max="5" width="14.33203125" bestFit="1" customWidth="1"/>
    <col min="6" max="6" width="5.5" bestFit="1" customWidth="1"/>
  </cols>
  <sheetData>
    <row r="2" spans="2:5">
      <c r="B2" t="e" vm="1">
        <v>#VALUE!</v>
      </c>
    </row>
    <row r="5" spans="2:5" ht="22">
      <c r="B5" s="15" t="s">
        <v>406</v>
      </c>
    </row>
    <row r="7" spans="2:5">
      <c r="B7" s="34" t="s">
        <v>93</v>
      </c>
      <c r="C7" s="35" t="s">
        <v>177</v>
      </c>
      <c r="D7" s="35" t="s">
        <v>178</v>
      </c>
      <c r="E7" s="35" t="s">
        <v>179</v>
      </c>
    </row>
    <row r="8" spans="2:5">
      <c r="B8" s="36" t="s">
        <v>88</v>
      </c>
      <c r="C8" s="45">
        <v>124</v>
      </c>
      <c r="D8" s="42">
        <v>63.300000000000004</v>
      </c>
      <c r="E8" s="49">
        <v>0.51048387096774195</v>
      </c>
    </row>
    <row r="9" spans="2:5">
      <c r="B9" s="36" t="s">
        <v>87</v>
      </c>
      <c r="C9" s="45">
        <v>191</v>
      </c>
      <c r="D9" s="42">
        <v>73.000000000000014</v>
      </c>
      <c r="E9" s="49">
        <v>0.38219895287958122</v>
      </c>
    </row>
    <row r="10" spans="2:5">
      <c r="B10" s="36" t="s">
        <v>89</v>
      </c>
      <c r="C10" s="45">
        <v>356</v>
      </c>
      <c r="D10" s="42">
        <v>117.27500000000001</v>
      </c>
      <c r="E10" s="49">
        <v>0.32942415730337082</v>
      </c>
    </row>
    <row r="11" spans="2:5">
      <c r="B11" s="36" t="s">
        <v>70</v>
      </c>
      <c r="C11" s="45">
        <v>555</v>
      </c>
      <c r="D11" s="42">
        <v>204.75000000000003</v>
      </c>
      <c r="E11" s="49">
        <v>0.36891891891891898</v>
      </c>
    </row>
    <row r="12" spans="2:5">
      <c r="B12" s="36" t="s">
        <v>91</v>
      </c>
      <c r="C12" s="45">
        <v>829</v>
      </c>
      <c r="D12" s="42">
        <v>307.42500000000007</v>
      </c>
      <c r="E12" s="49">
        <v>0.37083835946924015</v>
      </c>
    </row>
    <row r="13" spans="2:5">
      <c r="B13" s="36" t="s">
        <v>90</v>
      </c>
      <c r="C13" s="45">
        <v>841</v>
      </c>
      <c r="D13" s="42">
        <v>221.50000000000003</v>
      </c>
      <c r="E13" s="49">
        <v>0.26337693222354341</v>
      </c>
    </row>
    <row r="14" spans="2:5">
      <c r="B14" s="43" t="s">
        <v>92</v>
      </c>
      <c r="C14" s="47">
        <v>1070</v>
      </c>
      <c r="D14" s="44">
        <v>263.90000000000003</v>
      </c>
      <c r="E14" s="50">
        <v>0.24663551401869163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750A-D3F8-274B-A105-9293D1306140}">
  <sheetPr>
    <tabColor rgb="FFB3B5B6"/>
  </sheetPr>
  <dimension ref="B2:F13"/>
  <sheetViews>
    <sheetView showGridLines="0" workbookViewId="0"/>
  </sheetViews>
  <sheetFormatPr baseColWidth="10" defaultRowHeight="16"/>
  <cols>
    <col min="2" max="2" width="16.33203125" bestFit="1" customWidth="1"/>
    <col min="3" max="3" width="8.33203125" bestFit="1" customWidth="1"/>
    <col min="4" max="4" width="12.33203125" bestFit="1" customWidth="1"/>
  </cols>
  <sheetData>
    <row r="2" spans="2:6">
      <c r="B2" t="e" vm="1">
        <v>#VALUE!</v>
      </c>
    </row>
    <row r="5" spans="2:6" ht="22">
      <c r="B5" s="15" t="s">
        <v>408</v>
      </c>
    </row>
    <row r="7" spans="2:6">
      <c r="B7" s="34" t="s">
        <v>93</v>
      </c>
      <c r="C7" s="35" t="s">
        <v>180</v>
      </c>
      <c r="D7" s="35" t="s">
        <v>181</v>
      </c>
      <c r="E7" s="11" t="s">
        <v>130</v>
      </c>
      <c r="F7" s="8" t="s">
        <v>407</v>
      </c>
    </row>
    <row r="8" spans="2:6">
      <c r="B8" s="36" t="s">
        <v>70</v>
      </c>
      <c r="C8" s="86">
        <v>4.5068493150684903</v>
      </c>
      <c r="D8" s="86">
        <v>5.3342465753424602</v>
      </c>
      <c r="E8" s="12">
        <v>0.82739726027396987</v>
      </c>
      <c r="F8" s="13">
        <v>4.5068493150684903</v>
      </c>
    </row>
    <row r="9" spans="2:6">
      <c r="B9" s="36" t="s">
        <v>89</v>
      </c>
      <c r="C9" s="86">
        <v>4.7534246575342403</v>
      </c>
      <c r="D9" s="86">
        <v>5.4657534246575299</v>
      </c>
      <c r="E9" s="12">
        <v>0.71232876712328963</v>
      </c>
      <c r="F9" s="13">
        <v>4.7534246575342403</v>
      </c>
    </row>
    <row r="10" spans="2:6">
      <c r="B10" s="36" t="s">
        <v>91</v>
      </c>
      <c r="C10" s="86">
        <v>4.8356164383561602</v>
      </c>
      <c r="D10" s="86">
        <v>5.4246575342465704</v>
      </c>
      <c r="E10" s="12">
        <v>0.5890410958904102</v>
      </c>
      <c r="F10" s="13">
        <v>4.8356164383561602</v>
      </c>
    </row>
    <row r="11" spans="2:6">
      <c r="B11" s="36" t="s">
        <v>92</v>
      </c>
      <c r="C11" s="86">
        <v>5.0027397260273903</v>
      </c>
      <c r="D11" s="86">
        <v>5.8410958904109496</v>
      </c>
      <c r="E11" s="12">
        <v>0.83835616438355931</v>
      </c>
      <c r="F11" s="13">
        <v>5.0027397260273903</v>
      </c>
    </row>
    <row r="12" spans="2:6">
      <c r="B12" s="36" t="s">
        <v>87</v>
      </c>
      <c r="C12" s="86">
        <v>5.1698630136986301</v>
      </c>
      <c r="D12" s="86">
        <v>6.0054794520547903</v>
      </c>
      <c r="E12" s="12">
        <v>0.83561643835616017</v>
      </c>
      <c r="F12" s="13">
        <v>5.1698630136986301</v>
      </c>
    </row>
    <row r="13" spans="2:6">
      <c r="B13" s="43" t="s">
        <v>90</v>
      </c>
      <c r="C13" s="87">
        <v>5.5849315068493102</v>
      </c>
      <c r="D13" s="87">
        <v>6.1698630136986301</v>
      </c>
      <c r="E13" s="12">
        <v>0.58493150684931994</v>
      </c>
      <c r="F13" s="13">
        <v>5.5849315068493102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119E5-47E2-3046-BD1A-D15BE479592B}">
  <sheetPr>
    <tabColor rgb="FFB3B5B6"/>
  </sheetPr>
  <dimension ref="B2:E15"/>
  <sheetViews>
    <sheetView showGridLines="0" workbookViewId="0"/>
  </sheetViews>
  <sheetFormatPr baseColWidth="10" defaultRowHeight="16"/>
  <cols>
    <col min="2" max="2" width="12" customWidth="1"/>
    <col min="3" max="3" width="33.83203125" bestFit="1" customWidth="1"/>
    <col min="4" max="4" width="14.33203125" bestFit="1" customWidth="1"/>
    <col min="5" max="5" width="5.5" bestFit="1" customWidth="1"/>
  </cols>
  <sheetData>
    <row r="2" spans="2:5">
      <c r="B2" t="e" vm="1">
        <v>#VALUE!</v>
      </c>
    </row>
    <row r="5" spans="2:5" ht="22">
      <c r="B5" s="15" t="s">
        <v>406</v>
      </c>
    </row>
    <row r="7" spans="2:5">
      <c r="B7" s="34" t="s">
        <v>85</v>
      </c>
      <c r="C7" s="35" t="s">
        <v>177</v>
      </c>
      <c r="D7" s="35" t="s">
        <v>178</v>
      </c>
      <c r="E7" s="35" t="s">
        <v>179</v>
      </c>
    </row>
    <row r="8" spans="2:5">
      <c r="B8" s="36" t="s">
        <v>182</v>
      </c>
      <c r="C8" s="45">
        <v>180</v>
      </c>
      <c r="D8" s="42">
        <v>56</v>
      </c>
      <c r="E8" s="49">
        <v>0.31111111111111112</v>
      </c>
    </row>
    <row r="9" spans="2:5">
      <c r="B9" s="36" t="s">
        <v>76</v>
      </c>
      <c r="C9" s="45">
        <v>183</v>
      </c>
      <c r="D9" s="42">
        <v>115.70000000000002</v>
      </c>
      <c r="E9" s="49">
        <v>0.63224043715847</v>
      </c>
    </row>
    <row r="10" spans="2:5">
      <c r="B10" s="36" t="s">
        <v>80</v>
      </c>
      <c r="C10" s="45">
        <v>234</v>
      </c>
      <c r="D10" s="42">
        <v>135.25</v>
      </c>
      <c r="E10" s="49">
        <v>0.57799145299145294</v>
      </c>
    </row>
    <row r="11" spans="2:5">
      <c r="B11" s="36" t="s">
        <v>79</v>
      </c>
      <c r="C11" s="45">
        <v>582</v>
      </c>
      <c r="D11" s="42">
        <v>145.15</v>
      </c>
      <c r="E11" s="49">
        <v>0.24939862542955327</v>
      </c>
    </row>
    <row r="12" spans="2:5">
      <c r="B12" s="36" t="s">
        <v>77</v>
      </c>
      <c r="C12" s="45">
        <v>663</v>
      </c>
      <c r="D12" s="42">
        <v>240.07500000000002</v>
      </c>
      <c r="E12" s="49">
        <v>0.36210407239819009</v>
      </c>
    </row>
    <row r="13" spans="2:5">
      <c r="B13" s="36" t="s">
        <v>78</v>
      </c>
      <c r="C13" s="45">
        <v>640</v>
      </c>
      <c r="D13" s="42">
        <v>155.80000000000001</v>
      </c>
      <c r="E13" s="49">
        <v>0.24343750000000003</v>
      </c>
    </row>
    <row r="14" spans="2:5">
      <c r="B14" s="36" t="s">
        <v>75</v>
      </c>
      <c r="C14" s="45">
        <v>737</v>
      </c>
      <c r="D14" s="42">
        <v>194.17500000000001</v>
      </c>
      <c r="E14" s="49">
        <v>0.26346675712347356</v>
      </c>
    </row>
    <row r="15" spans="2:5">
      <c r="B15" s="43" t="s">
        <v>74</v>
      </c>
      <c r="C15" s="47">
        <v>800</v>
      </c>
      <c r="D15" s="44">
        <v>266.25000000000006</v>
      </c>
      <c r="E15" s="50">
        <v>0.33281250000000007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0C66F-8298-6943-9B1D-27646904D309}">
  <sheetPr>
    <tabColor rgb="FFB3B5B6"/>
  </sheetPr>
  <dimension ref="B2:D37"/>
  <sheetViews>
    <sheetView showGridLines="0" zoomScaleNormal="100" workbookViewId="0"/>
  </sheetViews>
  <sheetFormatPr baseColWidth="10" defaultRowHeight="16"/>
  <cols>
    <col min="2" max="2" width="52.83203125" bestFit="1" customWidth="1"/>
    <col min="3" max="3" width="6" bestFit="1" customWidth="1"/>
  </cols>
  <sheetData>
    <row r="2" spans="2:4">
      <c r="B2" t="e" vm="1">
        <v>#VALUE!</v>
      </c>
    </row>
    <row r="5" spans="2:4" ht="22">
      <c r="B5" s="15" t="s">
        <v>378</v>
      </c>
    </row>
    <row r="7" spans="2:4">
      <c r="B7" s="34" t="s">
        <v>26</v>
      </c>
      <c r="C7" s="35" t="s">
        <v>0</v>
      </c>
      <c r="D7" s="8" t="s">
        <v>370</v>
      </c>
    </row>
    <row r="8" spans="2:4">
      <c r="B8" s="36" t="s">
        <v>6</v>
      </c>
      <c r="C8" s="42">
        <v>395</v>
      </c>
      <c r="D8" s="8" t="s">
        <v>371</v>
      </c>
    </row>
    <row r="9" spans="2:4">
      <c r="B9" s="36" t="s">
        <v>7</v>
      </c>
      <c r="C9" s="42">
        <v>312</v>
      </c>
      <c r="D9" s="8" t="s">
        <v>372</v>
      </c>
    </row>
    <row r="10" spans="2:4">
      <c r="B10" s="36" t="s">
        <v>8</v>
      </c>
      <c r="C10" s="42">
        <v>408</v>
      </c>
      <c r="D10" s="8" t="s">
        <v>373</v>
      </c>
    </row>
    <row r="11" spans="2:4">
      <c r="B11" s="36" t="s">
        <v>9</v>
      </c>
      <c r="C11" s="42">
        <v>589</v>
      </c>
      <c r="D11" s="8" t="s">
        <v>370</v>
      </c>
    </row>
    <row r="12" spans="2:4">
      <c r="B12" s="36" t="s">
        <v>10</v>
      </c>
      <c r="C12" s="42">
        <v>602</v>
      </c>
      <c r="D12" s="8" t="s">
        <v>371</v>
      </c>
    </row>
    <row r="13" spans="2:4">
      <c r="B13" s="36" t="s">
        <v>11</v>
      </c>
      <c r="C13" s="42">
        <v>667</v>
      </c>
      <c r="D13" s="8" t="s">
        <v>372</v>
      </c>
    </row>
    <row r="14" spans="2:4">
      <c r="B14" s="36" t="s">
        <v>12</v>
      </c>
      <c r="C14" s="42">
        <v>624</v>
      </c>
      <c r="D14" s="8" t="s">
        <v>373</v>
      </c>
    </row>
    <row r="15" spans="2:4">
      <c r="B15" s="36" t="s">
        <v>13</v>
      </c>
      <c r="C15" s="42">
        <v>675</v>
      </c>
      <c r="D15" s="8" t="s">
        <v>370</v>
      </c>
    </row>
    <row r="16" spans="2:4">
      <c r="B16" s="36" t="s">
        <v>14</v>
      </c>
      <c r="C16" s="42">
        <v>635</v>
      </c>
      <c r="D16" s="8" t="s">
        <v>371</v>
      </c>
    </row>
    <row r="17" spans="2:4">
      <c r="B17" s="36" t="s">
        <v>15</v>
      </c>
      <c r="C17" s="42">
        <v>617</v>
      </c>
      <c r="D17" s="8" t="s">
        <v>372</v>
      </c>
    </row>
    <row r="18" spans="2:4">
      <c r="B18" s="36" t="s">
        <v>16</v>
      </c>
      <c r="C18" s="42">
        <v>560</v>
      </c>
      <c r="D18" s="8" t="s">
        <v>373</v>
      </c>
    </row>
    <row r="19" spans="2:4">
      <c r="B19" s="36" t="s">
        <v>17</v>
      </c>
      <c r="C19" s="42">
        <v>517</v>
      </c>
      <c r="D19" s="8" t="s">
        <v>370</v>
      </c>
    </row>
    <row r="20" spans="2:4">
      <c r="B20" s="36" t="s">
        <v>18</v>
      </c>
      <c r="C20" s="42">
        <v>477</v>
      </c>
      <c r="D20" s="8" t="s">
        <v>371</v>
      </c>
    </row>
    <row r="21" spans="2:4">
      <c r="B21" s="36" t="s">
        <v>19</v>
      </c>
      <c r="C21" s="42">
        <v>557</v>
      </c>
      <c r="D21" s="8" t="s">
        <v>372</v>
      </c>
    </row>
    <row r="22" spans="2:4">
      <c r="B22" s="36" t="s">
        <v>20</v>
      </c>
      <c r="C22" s="42">
        <v>508</v>
      </c>
      <c r="D22" s="8" t="s">
        <v>373</v>
      </c>
    </row>
    <row r="23" spans="2:4">
      <c r="B23" s="36" t="s">
        <v>21</v>
      </c>
      <c r="C23" s="42">
        <v>577</v>
      </c>
      <c r="D23" s="8" t="s">
        <v>370</v>
      </c>
    </row>
    <row r="24" spans="2:4">
      <c r="B24" s="36" t="s">
        <v>22</v>
      </c>
      <c r="C24" s="42">
        <v>470</v>
      </c>
      <c r="D24" s="8" t="s">
        <v>371</v>
      </c>
    </row>
    <row r="25" spans="2:4">
      <c r="B25" s="36" t="s">
        <v>23</v>
      </c>
      <c r="C25" s="42">
        <v>566</v>
      </c>
      <c r="D25" s="8" t="s">
        <v>372</v>
      </c>
    </row>
    <row r="26" spans="2:4">
      <c r="B26" s="36" t="s">
        <v>24</v>
      </c>
      <c r="C26" s="42">
        <v>559</v>
      </c>
      <c r="D26" s="8" t="s">
        <v>373</v>
      </c>
    </row>
    <row r="27" spans="2:4">
      <c r="B27" s="36" t="s">
        <v>25</v>
      </c>
      <c r="C27" s="42">
        <v>603</v>
      </c>
      <c r="D27" s="8" t="s">
        <v>370</v>
      </c>
    </row>
    <row r="28" spans="2:4">
      <c r="B28" s="36" t="s">
        <v>27</v>
      </c>
      <c r="C28" s="42">
        <v>511</v>
      </c>
      <c r="D28" s="8" t="s">
        <v>371</v>
      </c>
    </row>
    <row r="29" spans="2:4">
      <c r="B29" s="36" t="s">
        <v>28</v>
      </c>
      <c r="C29" s="42">
        <v>552</v>
      </c>
      <c r="D29" s="8" t="s">
        <v>374</v>
      </c>
    </row>
    <row r="30" spans="2:4">
      <c r="B30" s="36" t="s">
        <v>29</v>
      </c>
      <c r="C30" s="42">
        <v>615</v>
      </c>
      <c r="D30" s="8" t="s">
        <v>375</v>
      </c>
    </row>
    <row r="31" spans="2:4">
      <c r="B31" s="36" t="s">
        <v>30</v>
      </c>
      <c r="C31" s="42">
        <v>692.90000000000009</v>
      </c>
      <c r="D31" s="8" t="s">
        <v>376</v>
      </c>
    </row>
    <row r="32" spans="2:4">
      <c r="B32" s="36" t="s">
        <v>31</v>
      </c>
      <c r="C32" s="42">
        <v>610.05000000000007</v>
      </c>
      <c r="D32" s="8" t="s">
        <v>377</v>
      </c>
    </row>
    <row r="33" spans="2:3">
      <c r="B33" s="43" t="s">
        <v>32</v>
      </c>
      <c r="C33" s="44">
        <v>593.4</v>
      </c>
    </row>
    <row r="37" spans="2:3" ht="17">
      <c r="B37" s="7"/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23FB-C4A7-B548-80C8-3F9E271A37A1}">
  <sheetPr>
    <tabColor rgb="FFB3B5B6"/>
  </sheetPr>
  <dimension ref="B2:F14"/>
  <sheetViews>
    <sheetView showGridLines="0" workbookViewId="0"/>
  </sheetViews>
  <sheetFormatPr baseColWidth="10" defaultRowHeight="16"/>
  <cols>
    <col min="2" max="2" width="12" customWidth="1"/>
    <col min="3" max="3" width="8.33203125" bestFit="1" customWidth="1"/>
    <col min="4" max="4" width="14.6640625" bestFit="1" customWidth="1"/>
  </cols>
  <sheetData>
    <row r="2" spans="2:6">
      <c r="B2" t="e" vm="1">
        <v>#VALUE!</v>
      </c>
    </row>
    <row r="5" spans="2:6" ht="22">
      <c r="B5" s="15" t="s">
        <v>408</v>
      </c>
    </row>
    <row r="7" spans="2:6">
      <c r="B7" s="34" t="s">
        <v>85</v>
      </c>
      <c r="C7" s="35" t="s">
        <v>180</v>
      </c>
      <c r="D7" s="35" t="s">
        <v>183</v>
      </c>
      <c r="E7" s="8" t="s">
        <v>130</v>
      </c>
      <c r="F7" s="8" t="s">
        <v>407</v>
      </c>
    </row>
    <row r="8" spans="2:6">
      <c r="B8" s="36" t="s">
        <v>80</v>
      </c>
      <c r="C8" s="86">
        <v>4.7123287671232799</v>
      </c>
      <c r="D8" s="86">
        <v>4.8356164383561602</v>
      </c>
      <c r="E8" s="14">
        <v>0.12328767123288031</v>
      </c>
      <c r="F8" s="8">
        <v>4.7123287671232799</v>
      </c>
    </row>
    <row r="9" spans="2:6">
      <c r="B9" s="36" t="s">
        <v>74</v>
      </c>
      <c r="C9" s="86">
        <v>4.8356164383561602</v>
      </c>
      <c r="D9" s="86">
        <v>5.4164383561643801</v>
      </c>
      <c r="E9" s="14">
        <v>0.5808219178082199</v>
      </c>
      <c r="F9" s="8">
        <v>4.8356164383561602</v>
      </c>
    </row>
    <row r="10" spans="2:6">
      <c r="B10" s="36" t="s">
        <v>76</v>
      </c>
      <c r="C10" s="86">
        <v>4.1698630136986301</v>
      </c>
      <c r="D10" s="86">
        <v>5.6684931506849301</v>
      </c>
      <c r="E10" s="14">
        <v>1.4986301369863</v>
      </c>
      <c r="F10" s="8">
        <v>4.1698630136986301</v>
      </c>
    </row>
    <row r="11" spans="2:6">
      <c r="B11" s="36" t="s">
        <v>78</v>
      </c>
      <c r="C11" s="86">
        <v>4.9178082191780801</v>
      </c>
      <c r="D11" s="86">
        <v>5.6753424657534204</v>
      </c>
      <c r="E11" s="14">
        <v>0.7575342465753403</v>
      </c>
      <c r="F11" s="8">
        <v>4.9178082191780801</v>
      </c>
    </row>
    <row r="12" spans="2:6">
      <c r="B12" s="36" t="s">
        <v>77</v>
      </c>
      <c r="C12" s="86">
        <v>5.2520547945205402</v>
      </c>
      <c r="D12" s="86">
        <v>5.7534246575342403</v>
      </c>
      <c r="E12" s="14">
        <v>0.50136986301370001</v>
      </c>
      <c r="F12" s="8">
        <v>5.2520547945205402</v>
      </c>
    </row>
    <row r="13" spans="2:6">
      <c r="B13" s="36" t="s">
        <v>75</v>
      </c>
      <c r="C13" s="86">
        <v>4.7506849315068402</v>
      </c>
      <c r="D13" s="86">
        <v>5.7561643835616403</v>
      </c>
      <c r="E13" s="14">
        <v>1.0054794520548</v>
      </c>
      <c r="F13" s="8">
        <v>4.7506849315068402</v>
      </c>
    </row>
    <row r="14" spans="2:6">
      <c r="B14" s="43" t="s">
        <v>79</v>
      </c>
      <c r="C14" s="87">
        <v>4.7534246575342403</v>
      </c>
      <c r="D14" s="87">
        <v>6.2575342465753403</v>
      </c>
      <c r="E14" s="14">
        <v>1.5041095890411</v>
      </c>
      <c r="F14" s="8">
        <v>4.7534246575342403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ED25-B5CF-B049-81E3-4202A5358338}">
  <sheetPr>
    <tabColor rgb="FFB3B5B6"/>
  </sheetPr>
  <dimension ref="B2:F16"/>
  <sheetViews>
    <sheetView showGridLines="0" workbookViewId="0"/>
  </sheetViews>
  <sheetFormatPr baseColWidth="10" defaultRowHeight="16"/>
  <cols>
    <col min="2" max="2" width="13" bestFit="1" customWidth="1"/>
    <col min="3" max="3" width="4.1640625" bestFit="1" customWidth="1"/>
    <col min="4" max="4" width="14.6640625" bestFit="1" customWidth="1"/>
    <col min="5" max="5" width="17.33203125" bestFit="1" customWidth="1"/>
    <col min="6" max="6" width="12.5" bestFit="1" customWidth="1"/>
  </cols>
  <sheetData>
    <row r="2" spans="2:6">
      <c r="B2" t="e" vm="1">
        <v>#VALUE!</v>
      </c>
    </row>
    <row r="5" spans="2:6" ht="22">
      <c r="B5" s="15" t="s">
        <v>409</v>
      </c>
    </row>
    <row r="7" spans="2:6">
      <c r="B7" s="29"/>
      <c r="C7" s="31" t="s">
        <v>187</v>
      </c>
      <c r="D7" s="31"/>
      <c r="E7" s="31"/>
      <c r="F7" s="31"/>
    </row>
    <row r="8" spans="2:6">
      <c r="B8" s="34" t="s">
        <v>85</v>
      </c>
      <c r="C8" s="35" t="s">
        <v>186</v>
      </c>
      <c r="D8" s="35" t="s">
        <v>192</v>
      </c>
      <c r="E8" s="35" t="s">
        <v>137</v>
      </c>
      <c r="F8" s="35" t="s">
        <v>184</v>
      </c>
    </row>
    <row r="9" spans="2:6">
      <c r="B9" s="36" t="s">
        <v>77</v>
      </c>
      <c r="C9" s="49">
        <v>1.7543859649122807E-3</v>
      </c>
      <c r="D9" s="49">
        <v>5.9649122807017542E-2</v>
      </c>
      <c r="E9" s="49">
        <v>0.54736842105263162</v>
      </c>
      <c r="F9" s="49">
        <v>0.39122807017543859</v>
      </c>
    </row>
    <row r="10" spans="2:6">
      <c r="B10" s="36" t="s">
        <v>80</v>
      </c>
      <c r="C10" s="49">
        <v>7.0422535211267607E-3</v>
      </c>
      <c r="D10" s="49">
        <v>7.0422535211267609E-2</v>
      </c>
      <c r="E10" s="49">
        <v>0.4859154929577465</v>
      </c>
      <c r="F10" s="49">
        <v>0.43661971830985913</v>
      </c>
    </row>
    <row r="11" spans="2:6">
      <c r="B11" s="36" t="s">
        <v>76</v>
      </c>
      <c r="C11" s="49">
        <v>1.6949152542372881E-2</v>
      </c>
      <c r="D11" s="49">
        <v>4.6610169491525424E-2</v>
      </c>
      <c r="E11" s="49">
        <v>0.4576271186440678</v>
      </c>
      <c r="F11" s="49">
        <v>0.4788135593220339</v>
      </c>
    </row>
    <row r="12" spans="2:6">
      <c r="B12" s="36" t="s">
        <v>79</v>
      </c>
      <c r="C12" s="49">
        <v>4.6448087431693992E-2</v>
      </c>
      <c r="D12" s="49">
        <v>3.5519125683060107E-2</v>
      </c>
      <c r="E12" s="49">
        <v>0.38524590163934425</v>
      </c>
      <c r="F12" s="49">
        <v>0.53278688524590168</v>
      </c>
    </row>
    <row r="13" spans="2:6">
      <c r="B13" s="36" t="s">
        <v>74</v>
      </c>
      <c r="C13" s="49">
        <v>7.4515648286140089E-3</v>
      </c>
      <c r="D13" s="49">
        <v>2.2354694485842028E-2</v>
      </c>
      <c r="E13" s="49">
        <v>0.43964232488822652</v>
      </c>
      <c r="F13" s="49">
        <v>0.53055141579731746</v>
      </c>
    </row>
    <row r="14" spans="2:6">
      <c r="B14" s="36" t="s">
        <v>78</v>
      </c>
      <c r="C14" s="49">
        <v>2.7624309392265192E-3</v>
      </c>
      <c r="D14" s="49">
        <v>4.9723756906077346E-2</v>
      </c>
      <c r="E14" s="49">
        <v>0.39779005524861877</v>
      </c>
      <c r="F14" s="49">
        <v>0.54972375690607733</v>
      </c>
    </row>
    <row r="15" spans="2:6">
      <c r="B15" s="36" t="s">
        <v>75</v>
      </c>
      <c r="C15" s="49">
        <v>2.6128266033254157E-2</v>
      </c>
      <c r="D15" s="49">
        <v>5.7007125890736345E-2</v>
      </c>
      <c r="E15" s="49">
        <v>0.35154394299287411</v>
      </c>
      <c r="F15" s="49">
        <v>0.56532066508313539</v>
      </c>
    </row>
    <row r="16" spans="2:6">
      <c r="B16" s="43" t="s">
        <v>81</v>
      </c>
      <c r="C16" s="50">
        <v>1.4350945857795172E-2</v>
      </c>
      <c r="D16" s="50">
        <v>4.8271363339856488E-2</v>
      </c>
      <c r="E16" s="50">
        <v>0.4315068493150685</v>
      </c>
      <c r="F16" s="50">
        <v>0.5058708414872799</v>
      </c>
    </row>
  </sheetData>
  <mergeCells count="1">
    <mergeCell ref="C7:F7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008E-639C-6E4E-9E4F-1DECF0ABF5F3}">
  <sheetPr>
    <tabColor rgb="FFB3B5B6"/>
  </sheetPr>
  <dimension ref="B2:H15"/>
  <sheetViews>
    <sheetView showGridLines="0" workbookViewId="0"/>
  </sheetViews>
  <sheetFormatPr baseColWidth="10" defaultRowHeight="16"/>
  <cols>
    <col min="2" max="2" width="16.6640625" bestFit="1" customWidth="1"/>
    <col min="3" max="3" width="15.1640625" bestFit="1" customWidth="1"/>
    <col min="4" max="4" width="10" bestFit="1" customWidth="1"/>
    <col min="6" max="6" width="7.83203125" bestFit="1" customWidth="1"/>
    <col min="7" max="7" width="15.1640625" bestFit="1" customWidth="1"/>
    <col min="8" max="8" width="10" bestFit="1" customWidth="1"/>
  </cols>
  <sheetData>
    <row r="2" spans="2:8">
      <c r="B2" t="e" vm="1">
        <v>#VALUE!</v>
      </c>
    </row>
    <row r="5" spans="2:8" ht="22">
      <c r="B5" s="15" t="s">
        <v>410</v>
      </c>
    </row>
    <row r="7" spans="2:8">
      <c r="B7" s="34" t="s">
        <v>93</v>
      </c>
      <c r="C7" s="35" t="s">
        <v>175</v>
      </c>
      <c r="D7" s="35" t="s">
        <v>193</v>
      </c>
      <c r="E7" s="34"/>
      <c r="F7" s="34" t="s">
        <v>85</v>
      </c>
      <c r="G7" s="35" t="s">
        <v>175</v>
      </c>
      <c r="H7" s="35" t="s">
        <v>193</v>
      </c>
    </row>
    <row r="8" spans="2:8">
      <c r="B8" s="36" t="s">
        <v>91</v>
      </c>
      <c r="C8" s="49">
        <v>0.23794212218649519</v>
      </c>
      <c r="D8" s="49">
        <v>0.24225245653817082</v>
      </c>
      <c r="E8" s="36"/>
      <c r="F8" s="36" t="s">
        <v>74</v>
      </c>
      <c r="G8" s="49">
        <v>0.25407166123778502</v>
      </c>
      <c r="H8" s="49">
        <v>0.21044279885144326</v>
      </c>
    </row>
    <row r="9" spans="2:8">
      <c r="B9" s="36" t="s">
        <v>70</v>
      </c>
      <c r="C9" s="49">
        <v>0.19935691318327975</v>
      </c>
      <c r="D9" s="49">
        <v>0.17210884353741496</v>
      </c>
      <c r="E9" s="36"/>
      <c r="F9" s="36" t="s">
        <v>75</v>
      </c>
      <c r="G9" s="49">
        <v>0.18403908794788273</v>
      </c>
      <c r="H9" s="49">
        <v>0.15777542693063321</v>
      </c>
    </row>
    <row r="10" spans="2:8">
      <c r="B10" s="36" t="s">
        <v>90</v>
      </c>
      <c r="C10" s="49">
        <v>0.19774919614147909</v>
      </c>
      <c r="D10" s="49">
        <v>0.1761904761904762</v>
      </c>
      <c r="E10" s="36"/>
      <c r="F10" s="36" t="s">
        <v>77</v>
      </c>
      <c r="G10" s="49">
        <v>0.15146579804560262</v>
      </c>
      <c r="H10" s="49">
        <v>0.19004080398972345</v>
      </c>
    </row>
    <row r="11" spans="2:8">
      <c r="B11" s="36" t="s">
        <v>195</v>
      </c>
      <c r="C11" s="49">
        <v>0.12861736334405144</v>
      </c>
      <c r="D11" s="49">
        <v>8.9795918367346933E-2</v>
      </c>
      <c r="E11" s="36"/>
      <c r="F11" s="36" t="s">
        <v>78</v>
      </c>
      <c r="G11" s="49">
        <v>0.14169381107491857</v>
      </c>
      <c r="H11" s="49">
        <v>0.13888469094755931</v>
      </c>
    </row>
    <row r="12" spans="2:8">
      <c r="B12" s="36" t="s">
        <v>92</v>
      </c>
      <c r="C12" s="49">
        <v>0.12700964630225081</v>
      </c>
      <c r="D12" s="49">
        <v>0.2161753590325019</v>
      </c>
      <c r="E12" s="36"/>
      <c r="F12" s="36" t="s">
        <v>76</v>
      </c>
      <c r="G12" s="49">
        <v>9.4462540716612378E-2</v>
      </c>
      <c r="H12" s="49">
        <v>6.6042012996826355E-2</v>
      </c>
    </row>
    <row r="13" spans="2:8">
      <c r="B13" s="36" t="s">
        <v>194</v>
      </c>
      <c r="C13" s="49">
        <v>0.10932475884244373</v>
      </c>
      <c r="D13" s="49">
        <v>0.10347694633408919</v>
      </c>
      <c r="E13" s="36"/>
      <c r="F13" s="36" t="s">
        <v>79</v>
      </c>
      <c r="G13" s="49">
        <v>9.2833876221498371E-2</v>
      </c>
      <c r="H13" s="49">
        <v>0.12120296206740215</v>
      </c>
    </row>
    <row r="14" spans="2:8">
      <c r="B14" s="36"/>
      <c r="C14" s="45"/>
      <c r="D14" s="45"/>
      <c r="E14" s="36"/>
      <c r="F14" s="36" t="s">
        <v>80</v>
      </c>
      <c r="G14" s="49">
        <v>6.8403908794788276E-2</v>
      </c>
      <c r="H14" s="49">
        <v>7.8585461689587424E-2</v>
      </c>
    </row>
    <row r="15" spans="2:8">
      <c r="B15" s="43"/>
      <c r="C15" s="47"/>
      <c r="D15" s="47"/>
      <c r="E15" s="43"/>
      <c r="F15" s="43" t="s">
        <v>182</v>
      </c>
      <c r="G15" s="50">
        <v>1.3029315960912053E-2</v>
      </c>
      <c r="H15" s="50">
        <v>3.7025842526824844E-2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9E7D-37F9-204B-82D6-517145A96B70}">
  <sheetPr>
    <tabColor rgb="FFB3B5B6"/>
  </sheetPr>
  <dimension ref="B2:K13"/>
  <sheetViews>
    <sheetView showGridLines="0" workbookViewId="0"/>
  </sheetViews>
  <sheetFormatPr baseColWidth="10" defaultRowHeight="16"/>
  <cols>
    <col min="2" max="2" width="14.1640625" bestFit="1" customWidth="1"/>
    <col min="3" max="3" width="8.5" bestFit="1" customWidth="1"/>
    <col min="4" max="4" width="4.6640625" bestFit="1" customWidth="1"/>
    <col min="5" max="5" width="10" bestFit="1" customWidth="1"/>
    <col min="6" max="6" width="9.5" bestFit="1" customWidth="1"/>
    <col min="7" max="7" width="5.83203125" bestFit="1" customWidth="1"/>
    <col min="8" max="8" width="6.83203125" bestFit="1" customWidth="1"/>
    <col min="9" max="9" width="5.1640625" bestFit="1" customWidth="1"/>
    <col min="10" max="10" width="8" bestFit="1" customWidth="1"/>
    <col min="11" max="11" width="7.1640625" bestFit="1" customWidth="1"/>
  </cols>
  <sheetData>
    <row r="2" spans="2:11">
      <c r="B2" t="e" vm="1">
        <v>#VALUE!</v>
      </c>
    </row>
    <row r="5" spans="2:11" ht="22">
      <c r="B5" s="15" t="s">
        <v>411</v>
      </c>
    </row>
    <row r="7" spans="2:11">
      <c r="B7" s="29"/>
      <c r="C7" s="101" t="s">
        <v>93</v>
      </c>
      <c r="D7" s="101"/>
      <c r="E7" s="101"/>
      <c r="F7" s="101"/>
      <c r="G7" s="101" t="s">
        <v>85</v>
      </c>
      <c r="H7" s="101"/>
      <c r="I7" s="101"/>
      <c r="J7" s="101"/>
      <c r="K7" s="30"/>
    </row>
    <row r="8" spans="2:11">
      <c r="B8" s="34" t="s">
        <v>4</v>
      </c>
      <c r="C8" s="35" t="s">
        <v>91</v>
      </c>
      <c r="D8" s="35" t="s">
        <v>70</v>
      </c>
      <c r="E8" s="35" t="s">
        <v>92</v>
      </c>
      <c r="F8" s="35" t="s">
        <v>90</v>
      </c>
      <c r="G8" s="35" t="s">
        <v>75</v>
      </c>
      <c r="H8" s="35" t="s">
        <v>77</v>
      </c>
      <c r="I8" s="35" t="s">
        <v>74</v>
      </c>
      <c r="J8" s="35" t="s">
        <v>78</v>
      </c>
      <c r="K8" s="35" t="s">
        <v>196</v>
      </c>
    </row>
    <row r="9" spans="2:11">
      <c r="B9" s="36" t="s">
        <v>197</v>
      </c>
      <c r="C9" s="49">
        <v>0.25</v>
      </c>
      <c r="D9" s="49">
        <v>0.32098765432098764</v>
      </c>
      <c r="E9" s="49">
        <v>0.47058823529411764</v>
      </c>
      <c r="F9" s="49">
        <v>0.55128205128205132</v>
      </c>
      <c r="G9" s="49">
        <v>0.32857142857142857</v>
      </c>
      <c r="H9" s="49">
        <v>0.36507936507936506</v>
      </c>
      <c r="I9" s="49">
        <v>0.37606837606837606</v>
      </c>
      <c r="J9" s="49">
        <v>0.39655172413793105</v>
      </c>
      <c r="K9" s="49">
        <v>0.36276849642004771</v>
      </c>
    </row>
    <row r="10" spans="2:11">
      <c r="B10" s="36">
        <v>2019</v>
      </c>
      <c r="C10" s="49">
        <v>0.15</v>
      </c>
      <c r="D10" s="49">
        <v>0.16049382716049382</v>
      </c>
      <c r="E10" s="49">
        <v>0.11764705882352941</v>
      </c>
      <c r="F10" s="49">
        <v>8.9743589743589744E-2</v>
      </c>
      <c r="G10" s="49">
        <v>0.18571428571428572</v>
      </c>
      <c r="H10" s="49">
        <v>0.15873015873015872</v>
      </c>
      <c r="I10" s="49">
        <v>8.5470085470085472E-2</v>
      </c>
      <c r="J10" s="49">
        <v>0.10344827586206896</v>
      </c>
      <c r="K10" s="49">
        <v>0.14081145584725538</v>
      </c>
    </row>
    <row r="11" spans="2:11">
      <c r="B11" s="36">
        <v>2020</v>
      </c>
      <c r="C11" s="49">
        <v>0.33</v>
      </c>
      <c r="D11" s="49">
        <v>0.25925925925925924</v>
      </c>
      <c r="E11" s="49">
        <v>0.15686274509803921</v>
      </c>
      <c r="F11" s="49">
        <v>0.17948717948717949</v>
      </c>
      <c r="G11" s="49">
        <v>0.27142857142857141</v>
      </c>
      <c r="H11" s="49">
        <v>0.22222222222222221</v>
      </c>
      <c r="I11" s="49">
        <v>0.24786324786324787</v>
      </c>
      <c r="J11" s="49">
        <v>0.2413793103448276</v>
      </c>
      <c r="K11" s="49">
        <v>0.24105011933174225</v>
      </c>
    </row>
    <row r="12" spans="2:11">
      <c r="B12" s="36">
        <v>2021</v>
      </c>
      <c r="C12" s="49">
        <v>0.18</v>
      </c>
      <c r="D12" s="49">
        <v>0.12345679012345678</v>
      </c>
      <c r="E12" s="49">
        <v>3.9215686274509803E-2</v>
      </c>
      <c r="F12" s="49">
        <v>7.6923076923076927E-2</v>
      </c>
      <c r="G12" s="49">
        <v>0.11428571428571428</v>
      </c>
      <c r="H12" s="49">
        <v>0.12698412698412698</v>
      </c>
      <c r="I12" s="49">
        <v>0.12820512820512819</v>
      </c>
      <c r="J12" s="49">
        <v>0.17241379310344829</v>
      </c>
      <c r="K12" s="49">
        <v>0.13603818615751789</v>
      </c>
    </row>
    <row r="13" spans="2:11">
      <c r="B13" s="43">
        <v>2022</v>
      </c>
      <c r="C13" s="50">
        <v>0.09</v>
      </c>
      <c r="D13" s="50">
        <v>0.13580246913580246</v>
      </c>
      <c r="E13" s="50">
        <v>0.21568627450980393</v>
      </c>
      <c r="F13" s="50">
        <v>0.10256410256410256</v>
      </c>
      <c r="G13" s="50">
        <v>0.1</v>
      </c>
      <c r="H13" s="50">
        <v>0.12698412698412698</v>
      </c>
      <c r="I13" s="50">
        <v>0.1623931623931624</v>
      </c>
      <c r="J13" s="50">
        <v>8.6206896551724144E-2</v>
      </c>
      <c r="K13" s="50">
        <v>0.11933174224343675</v>
      </c>
    </row>
  </sheetData>
  <mergeCells count="2">
    <mergeCell ref="C7:F7"/>
    <mergeCell ref="G7:J7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5F52D-DBD1-294B-9615-258563C1CF18}">
  <sheetPr>
    <tabColor rgb="FF632BFC"/>
  </sheetPr>
  <dimension ref="B7:C13"/>
  <sheetViews>
    <sheetView workbookViewId="0"/>
  </sheetViews>
  <sheetFormatPr baseColWidth="10" defaultRowHeight="16"/>
  <cols>
    <col min="1" max="1" width="10.83203125" style="19"/>
    <col min="2" max="2" width="11.83203125" style="19" customWidth="1"/>
    <col min="3" max="16384" width="10.83203125" style="19"/>
  </cols>
  <sheetData>
    <row r="7" spans="2:3" ht="29">
      <c r="B7" s="18"/>
    </row>
    <row r="9" spans="2:3" ht="29">
      <c r="B9" s="20" t="s">
        <v>434</v>
      </c>
      <c r="C9" s="21"/>
    </row>
    <row r="11" spans="2:3" ht="24">
      <c r="B11" s="22"/>
      <c r="C11" s="23"/>
    </row>
    <row r="13" spans="2:3" ht="22">
      <c r="B13" s="24"/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15B6-BE78-7149-9E74-CC7AF21B7DCC}">
  <sheetPr>
    <tabColor rgb="FFB3B5B6"/>
  </sheetPr>
  <dimension ref="B2:F14"/>
  <sheetViews>
    <sheetView showGridLines="0" workbookViewId="0"/>
  </sheetViews>
  <sheetFormatPr baseColWidth="10" defaultRowHeight="16"/>
  <cols>
    <col min="2" max="2" width="12" customWidth="1"/>
    <col min="3" max="3" width="13.1640625" bestFit="1" customWidth="1"/>
    <col min="4" max="4" width="11.83203125" bestFit="1" customWidth="1"/>
    <col min="5" max="5" width="10.33203125" bestFit="1" customWidth="1"/>
  </cols>
  <sheetData>
    <row r="2" spans="2:6">
      <c r="B2" t="e" vm="1">
        <v>#VALUE!</v>
      </c>
    </row>
    <row r="5" spans="2:6" ht="22">
      <c r="B5" s="15" t="s">
        <v>412</v>
      </c>
    </row>
    <row r="7" spans="2:6">
      <c r="B7" s="34" t="s">
        <v>4</v>
      </c>
      <c r="C7" s="35" t="s">
        <v>293</v>
      </c>
      <c r="D7" s="35" t="s">
        <v>292</v>
      </c>
      <c r="E7" s="35" t="s">
        <v>424</v>
      </c>
      <c r="F7" s="35" t="s">
        <v>153</v>
      </c>
    </row>
    <row r="8" spans="2:6">
      <c r="B8" s="36">
        <v>2020</v>
      </c>
      <c r="C8" s="45">
        <v>1704</v>
      </c>
      <c r="D8" s="45">
        <v>2922</v>
      </c>
      <c r="E8" s="45">
        <v>4626</v>
      </c>
      <c r="F8" s="45"/>
    </row>
    <row r="9" spans="2:6">
      <c r="B9" s="36">
        <v>2021</v>
      </c>
      <c r="C9" s="45">
        <v>2568</v>
      </c>
      <c r="D9" s="45">
        <v>5034</v>
      </c>
      <c r="E9" s="45">
        <v>7602</v>
      </c>
      <c r="F9" s="45"/>
    </row>
    <row r="10" spans="2:6">
      <c r="B10" s="36">
        <v>2022</v>
      </c>
      <c r="C10" s="45">
        <v>2329</v>
      </c>
      <c r="D10" s="45">
        <v>5381</v>
      </c>
      <c r="E10" s="45">
        <v>7710</v>
      </c>
      <c r="F10" s="45"/>
    </row>
    <row r="11" spans="2:6">
      <c r="B11" s="36">
        <v>2023</v>
      </c>
      <c r="C11" s="45">
        <v>2119</v>
      </c>
      <c r="D11" s="45">
        <v>4975</v>
      </c>
      <c r="E11" s="45">
        <v>7094</v>
      </c>
      <c r="F11" s="45"/>
    </row>
    <row r="12" spans="2:6">
      <c r="B12" s="36">
        <v>2024</v>
      </c>
      <c r="C12" s="45">
        <v>2198</v>
      </c>
      <c r="D12" s="45">
        <v>5111</v>
      </c>
      <c r="E12" s="45">
        <v>7309</v>
      </c>
      <c r="F12" s="45"/>
    </row>
    <row r="13" spans="2:6">
      <c r="B13" s="36">
        <v>2025</v>
      </c>
      <c r="C13" s="45">
        <v>2370.9</v>
      </c>
      <c r="D13" s="42">
        <v>5088.2362499999999</v>
      </c>
      <c r="E13" s="42">
        <v>7459.1362499999996</v>
      </c>
      <c r="F13" s="42"/>
    </row>
    <row r="14" spans="2:6">
      <c r="B14" s="43" t="s">
        <v>3</v>
      </c>
      <c r="C14" s="44">
        <v>1203.45</v>
      </c>
      <c r="D14" s="44">
        <v>2501.1925000000001</v>
      </c>
      <c r="E14" s="44">
        <v>3704.6424999999999</v>
      </c>
      <c r="F14" s="44">
        <v>7409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D8E82-CEA4-EA42-9EBB-7F18351F0D80}">
  <sheetPr>
    <tabColor rgb="FFB3B5B6"/>
  </sheetPr>
  <dimension ref="B2:C16"/>
  <sheetViews>
    <sheetView showGridLines="0" workbookViewId="0"/>
  </sheetViews>
  <sheetFormatPr baseColWidth="10" defaultRowHeight="16"/>
  <cols>
    <col min="2" max="2" width="12" customWidth="1"/>
    <col min="3" max="3" width="8.6640625" bestFit="1" customWidth="1"/>
  </cols>
  <sheetData>
    <row r="2" spans="2:3">
      <c r="B2" t="e" vm="1">
        <v>#VALUE!</v>
      </c>
    </row>
    <row r="5" spans="2:3" ht="22">
      <c r="B5" s="15" t="s">
        <v>413</v>
      </c>
    </row>
    <row r="7" spans="2:3">
      <c r="B7" s="34" t="s">
        <v>4</v>
      </c>
      <c r="C7" s="35" t="s">
        <v>294</v>
      </c>
    </row>
    <row r="8" spans="2:3">
      <c r="B8" s="36">
        <f>B9-1</f>
        <v>2018</v>
      </c>
      <c r="C8" s="49">
        <v>0.55572998430141285</v>
      </c>
    </row>
    <row r="9" spans="2:3">
      <c r="B9" s="36">
        <f>B10-1</f>
        <v>2019</v>
      </c>
      <c r="C9" s="49">
        <v>0.61577287066246056</v>
      </c>
    </row>
    <row r="10" spans="2:3">
      <c r="B10" s="36">
        <f>B11-1</f>
        <v>2020</v>
      </c>
      <c r="C10" s="49">
        <v>0.63148788927335642</v>
      </c>
    </row>
    <row r="11" spans="2:3">
      <c r="B11" s="36">
        <f>B12-1</f>
        <v>2021</v>
      </c>
      <c r="C11" s="49">
        <v>0.66219415943172855</v>
      </c>
    </row>
    <row r="12" spans="2:3">
      <c r="B12" s="36">
        <v>2022</v>
      </c>
      <c r="C12" s="49">
        <v>0.69792477302204925</v>
      </c>
    </row>
    <row r="13" spans="2:3">
      <c r="B13" s="36">
        <v>2023</v>
      </c>
      <c r="C13" s="49">
        <v>0.70129687059486889</v>
      </c>
    </row>
    <row r="14" spans="2:3">
      <c r="B14" s="36">
        <v>2024</v>
      </c>
      <c r="C14" s="49">
        <v>0.69619903248099513</v>
      </c>
    </row>
    <row r="15" spans="2:3">
      <c r="B15" s="36">
        <v>2025</v>
      </c>
      <c r="C15" s="49">
        <v>0.68214818438260871</v>
      </c>
    </row>
    <row r="16" spans="2:3">
      <c r="B16" s="43" t="s">
        <v>33</v>
      </c>
      <c r="C16" s="50">
        <v>0.67515084114054191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57969-5933-0043-83FE-6A3129B7B9AA}">
  <sheetPr>
    <tabColor rgb="FFB3B5B6"/>
  </sheetPr>
  <dimension ref="B2:E12"/>
  <sheetViews>
    <sheetView showGridLines="0" workbookViewId="0"/>
  </sheetViews>
  <sheetFormatPr baseColWidth="10" defaultRowHeight="16"/>
  <cols>
    <col min="2" max="2" width="16.83203125" bestFit="1" customWidth="1"/>
    <col min="3" max="3" width="25.1640625" bestFit="1" customWidth="1"/>
    <col min="4" max="4" width="25.33203125" bestFit="1" customWidth="1"/>
    <col min="5" max="5" width="29" bestFit="1" customWidth="1"/>
  </cols>
  <sheetData>
    <row r="2" spans="2:5">
      <c r="B2" t="e" vm="1">
        <v>#VALUE!</v>
      </c>
    </row>
    <row r="5" spans="2:5" ht="22">
      <c r="B5" s="15" t="s">
        <v>414</v>
      </c>
    </row>
    <row r="7" spans="2:5">
      <c r="B7" s="29"/>
      <c r="C7" s="31" t="s">
        <v>300</v>
      </c>
      <c r="D7" s="31"/>
      <c r="E7" s="31"/>
    </row>
    <row r="8" spans="2:5">
      <c r="B8" s="34" t="s">
        <v>295</v>
      </c>
      <c r="C8" s="35" t="s">
        <v>163</v>
      </c>
      <c r="D8" s="35" t="s">
        <v>164</v>
      </c>
      <c r="E8" s="35" t="s">
        <v>165</v>
      </c>
    </row>
    <row r="9" spans="2:5">
      <c r="B9" s="55" t="s">
        <v>296</v>
      </c>
      <c r="C9" s="49">
        <v>6.9565748349167095E-2</v>
      </c>
      <c r="D9" s="81">
        <v>10.398239872634001</v>
      </c>
      <c r="E9" s="82">
        <v>0.63</v>
      </c>
    </row>
    <row r="10" spans="2:5">
      <c r="B10" s="55" t="s">
        <v>297</v>
      </c>
      <c r="C10" s="49">
        <v>0.10320868345886999</v>
      </c>
      <c r="D10" s="81">
        <v>12.0934985980451</v>
      </c>
      <c r="E10" s="82">
        <v>1.8049999999999999</v>
      </c>
    </row>
    <row r="11" spans="2:5">
      <c r="B11" s="88" t="s">
        <v>299</v>
      </c>
      <c r="C11" s="49">
        <v>0.131644545689551</v>
      </c>
      <c r="D11" s="81">
        <v>13.3333333333333</v>
      </c>
      <c r="E11" s="82">
        <v>2.61</v>
      </c>
    </row>
    <row r="12" spans="2:5">
      <c r="B12" s="62" t="s">
        <v>298</v>
      </c>
      <c r="C12" s="50">
        <v>0.187358847452465</v>
      </c>
      <c r="D12" s="83">
        <v>13.178950038578201</v>
      </c>
      <c r="E12" s="84">
        <v>3.78</v>
      </c>
    </row>
  </sheetData>
  <mergeCells count="1">
    <mergeCell ref="C7:E7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267B-51E6-FE41-95E7-1EB6C8662EEE}">
  <sheetPr>
    <tabColor rgb="FFB3B5B6"/>
  </sheetPr>
  <dimension ref="B2:D17"/>
  <sheetViews>
    <sheetView showGridLines="0" workbookViewId="0"/>
  </sheetViews>
  <sheetFormatPr baseColWidth="10" defaultRowHeight="16"/>
  <cols>
    <col min="2" max="2" width="12" customWidth="1"/>
    <col min="3" max="4" width="11.33203125" customWidth="1"/>
  </cols>
  <sheetData>
    <row r="2" spans="2:4">
      <c r="B2" t="e" vm="1">
        <v>#VALUE!</v>
      </c>
    </row>
    <row r="5" spans="2:4" ht="22">
      <c r="B5" s="15" t="s">
        <v>415</v>
      </c>
    </row>
    <row r="7" spans="2:4">
      <c r="B7" s="30"/>
      <c r="C7" s="31" t="s">
        <v>303</v>
      </c>
      <c r="D7" s="31"/>
    </row>
    <row r="8" spans="2:4">
      <c r="B8" s="99" t="s">
        <v>4</v>
      </c>
      <c r="C8" s="35" t="s">
        <v>301</v>
      </c>
      <c r="D8" s="35" t="s">
        <v>302</v>
      </c>
    </row>
    <row r="9" spans="2:4">
      <c r="B9" s="36">
        <v>2018</v>
      </c>
      <c r="C9" s="82">
        <v>8.0675675675675595</v>
      </c>
      <c r="D9" s="82">
        <v>10.75</v>
      </c>
    </row>
    <row r="10" spans="2:4">
      <c r="B10" s="36">
        <v>2019</v>
      </c>
      <c r="C10" s="82">
        <v>7.3650503080537204</v>
      </c>
      <c r="D10" s="82">
        <v>10.988048088044501</v>
      </c>
    </row>
    <row r="11" spans="2:4">
      <c r="B11" s="36">
        <v>2020</v>
      </c>
      <c r="C11" s="82">
        <v>10</v>
      </c>
      <c r="D11" s="82">
        <v>11.8705724679303</v>
      </c>
    </row>
    <row r="12" spans="2:4">
      <c r="B12" s="36">
        <v>2021</v>
      </c>
      <c r="C12" s="82">
        <v>10</v>
      </c>
      <c r="D12" s="82">
        <v>13.3333333333333</v>
      </c>
    </row>
    <row r="13" spans="2:4">
      <c r="B13" s="36">
        <v>2022</v>
      </c>
      <c r="C13" s="82">
        <v>9.6999999999999993</v>
      </c>
      <c r="D13" s="82">
        <v>13.052</v>
      </c>
    </row>
    <row r="14" spans="2:4">
      <c r="B14" s="36">
        <v>2023</v>
      </c>
      <c r="C14" s="82">
        <v>8.0500000000000007</v>
      </c>
      <c r="D14" s="82">
        <v>11.520810543313999</v>
      </c>
    </row>
    <row r="15" spans="2:4">
      <c r="B15" s="36">
        <v>2024</v>
      </c>
      <c r="C15" s="82">
        <v>9.05562742561448</v>
      </c>
      <c r="D15" s="82">
        <v>11.38</v>
      </c>
    </row>
    <row r="16" spans="2:4">
      <c r="B16" s="36">
        <v>2025</v>
      </c>
      <c r="C16" s="82">
        <v>10</v>
      </c>
      <c r="D16" s="82">
        <v>11.06</v>
      </c>
    </row>
    <row r="17" spans="2:4">
      <c r="B17" s="43">
        <v>2026</v>
      </c>
      <c r="C17" s="84">
        <v>10</v>
      </c>
      <c r="D17" s="84">
        <v>10.67</v>
      </c>
    </row>
  </sheetData>
  <mergeCells count="1">
    <mergeCell ref="C7:D7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E38A4-1B89-1945-91E2-ED7377FF4CE4}">
  <sheetPr>
    <tabColor rgb="FFB3B5B6"/>
  </sheetPr>
  <dimension ref="B2:F14"/>
  <sheetViews>
    <sheetView showGridLines="0" workbookViewId="0"/>
  </sheetViews>
  <sheetFormatPr baseColWidth="10" defaultRowHeight="16"/>
  <cols>
    <col min="2" max="2" width="16.33203125" bestFit="1" customWidth="1"/>
    <col min="3" max="3" width="15" bestFit="1" customWidth="1"/>
    <col min="6" max="6" width="15" bestFit="1" customWidth="1"/>
  </cols>
  <sheetData>
    <row r="2" spans="2:6">
      <c r="B2" t="e" vm="1">
        <v>#VALUE!</v>
      </c>
    </row>
    <row r="5" spans="2:6" ht="22">
      <c r="B5" s="15" t="s">
        <v>416</v>
      </c>
    </row>
    <row r="7" spans="2:6">
      <c r="B7" s="34" t="s">
        <v>93</v>
      </c>
      <c r="C7" s="35" t="s">
        <v>305</v>
      </c>
      <c r="D7" s="34"/>
      <c r="E7" s="34" t="s">
        <v>304</v>
      </c>
      <c r="F7" s="35" t="s">
        <v>305</v>
      </c>
    </row>
    <row r="8" spans="2:6">
      <c r="B8" s="55" t="s">
        <v>91</v>
      </c>
      <c r="C8" s="65">
        <v>0.39</v>
      </c>
      <c r="D8" s="36"/>
      <c r="E8" s="36" t="s">
        <v>306</v>
      </c>
      <c r="F8" s="49">
        <v>0.56844919786096204</v>
      </c>
    </row>
    <row r="9" spans="2:6">
      <c r="B9" s="55" t="s">
        <v>70</v>
      </c>
      <c r="C9" s="65">
        <v>0.18</v>
      </c>
      <c r="D9" s="36"/>
      <c r="E9" s="36" t="s">
        <v>307</v>
      </c>
      <c r="F9" s="49">
        <v>0.121925133689839</v>
      </c>
    </row>
    <row r="10" spans="2:6">
      <c r="B10" s="55" t="s">
        <v>92</v>
      </c>
      <c r="C10" s="65">
        <v>0.14000000000000001</v>
      </c>
      <c r="D10" s="36"/>
      <c r="E10" s="36" t="s">
        <v>308</v>
      </c>
      <c r="F10" s="49">
        <v>0.14117647058823499</v>
      </c>
    </row>
    <row r="11" spans="2:6">
      <c r="B11" s="55" t="s">
        <v>89</v>
      </c>
      <c r="C11" s="65">
        <v>0.1</v>
      </c>
      <c r="D11" s="36"/>
      <c r="E11" s="36" t="s">
        <v>309</v>
      </c>
      <c r="F11" s="49">
        <v>0.16844919786096199</v>
      </c>
    </row>
    <row r="12" spans="2:6">
      <c r="B12" s="55" t="s">
        <v>90</v>
      </c>
      <c r="C12" s="65">
        <v>0.09</v>
      </c>
      <c r="D12" s="36"/>
      <c r="E12" s="36"/>
      <c r="F12" s="45"/>
    </row>
    <row r="13" spans="2:6">
      <c r="B13" s="55" t="s">
        <v>88</v>
      </c>
      <c r="C13" s="65">
        <v>0.06</v>
      </c>
      <c r="D13" s="36"/>
      <c r="E13" s="36"/>
      <c r="F13" s="45"/>
    </row>
    <row r="14" spans="2:6">
      <c r="B14" s="62" t="s">
        <v>87</v>
      </c>
      <c r="C14" s="66">
        <v>0.03</v>
      </c>
      <c r="D14" s="43"/>
      <c r="E14" s="43"/>
      <c r="F14" s="4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75727-E5AF-D047-A474-F3D64CBF488B}">
  <sheetPr>
    <tabColor rgb="FFB3B5B6"/>
  </sheetPr>
  <dimension ref="B2:E18"/>
  <sheetViews>
    <sheetView showGridLines="0" zoomScaleNormal="100" workbookViewId="0"/>
  </sheetViews>
  <sheetFormatPr baseColWidth="10" defaultRowHeight="16"/>
  <cols>
    <col min="2" max="2" width="52.83203125" bestFit="1" customWidth="1"/>
    <col min="3" max="3" width="9.83203125" bestFit="1" customWidth="1"/>
  </cols>
  <sheetData>
    <row r="2" spans="2:5">
      <c r="B2" t="e" vm="1">
        <v>#VALUE!</v>
      </c>
    </row>
    <row r="5" spans="2:5" ht="22">
      <c r="B5" s="16" t="s">
        <v>425</v>
      </c>
    </row>
    <row r="6" spans="2:5">
      <c r="E6" s="2"/>
    </row>
    <row r="7" spans="2:5">
      <c r="B7" s="34" t="s">
        <v>4</v>
      </c>
      <c r="C7" s="35" t="s">
        <v>34</v>
      </c>
      <c r="E7" s="2"/>
    </row>
    <row r="8" spans="2:5">
      <c r="B8" s="36">
        <v>2020</v>
      </c>
      <c r="C8" s="46">
        <v>308512.921862819</v>
      </c>
      <c r="E8" s="2"/>
    </row>
    <row r="9" spans="2:5">
      <c r="B9" s="36">
        <v>2021</v>
      </c>
      <c r="C9" s="46">
        <v>533561.05536189303</v>
      </c>
      <c r="E9" s="2"/>
    </row>
    <row r="10" spans="2:5">
      <c r="B10" s="36">
        <v>2022</v>
      </c>
      <c r="C10" s="46">
        <v>455828.25445711002</v>
      </c>
      <c r="E10" s="2"/>
    </row>
    <row r="11" spans="2:5">
      <c r="B11" s="36">
        <v>2023</v>
      </c>
      <c r="C11" s="46">
        <v>395727.64738783502</v>
      </c>
      <c r="E11" s="2"/>
    </row>
    <row r="12" spans="2:5">
      <c r="B12" s="36">
        <v>2024</v>
      </c>
      <c r="C12" s="46">
        <v>453309.653952263</v>
      </c>
      <c r="E12" s="2"/>
    </row>
    <row r="13" spans="2:5">
      <c r="B13" s="36" t="s">
        <v>2</v>
      </c>
      <c r="C13" s="46">
        <v>533509.78733144398</v>
      </c>
      <c r="E13" s="2"/>
    </row>
    <row r="14" spans="2:5">
      <c r="B14" s="43" t="s">
        <v>3</v>
      </c>
      <c r="C14" s="48">
        <v>226061.46636210999</v>
      </c>
      <c r="E14" s="2"/>
    </row>
    <row r="15" spans="2:5">
      <c r="B15" s="1"/>
      <c r="C15" s="6"/>
    </row>
    <row r="18" spans="2:2" ht="17">
      <c r="B18" s="7"/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4248-5A27-9E49-91F1-9448878F449B}">
  <sheetPr>
    <tabColor rgb="FFB3B5B6"/>
  </sheetPr>
  <dimension ref="B2:F16"/>
  <sheetViews>
    <sheetView showGridLines="0" workbookViewId="0"/>
  </sheetViews>
  <sheetFormatPr baseColWidth="10" defaultRowHeight="16"/>
  <cols>
    <col min="2" max="2" width="16.33203125" bestFit="1" customWidth="1"/>
    <col min="3" max="3" width="10.5" bestFit="1" customWidth="1"/>
    <col min="4" max="4" width="4.5" bestFit="1" customWidth="1"/>
    <col min="5" max="6" width="4.33203125" bestFit="1" customWidth="1"/>
  </cols>
  <sheetData>
    <row r="2" spans="2:6">
      <c r="B2" t="e" vm="1">
        <v>#VALUE!</v>
      </c>
    </row>
    <row r="5" spans="2:6" ht="22">
      <c r="B5" s="15" t="s">
        <v>417</v>
      </c>
    </row>
    <row r="7" spans="2:6">
      <c r="B7" s="29"/>
      <c r="C7" s="31" t="s">
        <v>366</v>
      </c>
      <c r="D7" s="31"/>
      <c r="E7" s="31"/>
      <c r="F7" s="31"/>
    </row>
    <row r="8" spans="2:6">
      <c r="B8" s="34" t="s">
        <v>93</v>
      </c>
      <c r="C8" s="35" t="s">
        <v>311</v>
      </c>
      <c r="D8" s="89" t="s">
        <v>312</v>
      </c>
      <c r="E8" s="90" t="s">
        <v>299</v>
      </c>
      <c r="F8" s="35" t="s">
        <v>298</v>
      </c>
    </row>
    <row r="9" spans="2:6">
      <c r="B9" s="36" t="s">
        <v>90</v>
      </c>
      <c r="C9" s="49">
        <v>0.66497461928933999</v>
      </c>
      <c r="D9" s="49">
        <v>0.235194585448392</v>
      </c>
      <c r="E9" s="49">
        <v>7.5296108291032102E-2</v>
      </c>
      <c r="F9" s="49">
        <v>2.4534686971235099E-2</v>
      </c>
    </row>
    <row r="10" spans="2:6">
      <c r="B10" s="36" t="s">
        <v>92</v>
      </c>
      <c r="C10" s="49">
        <v>0.58985053875564797</v>
      </c>
      <c r="D10" s="49">
        <v>0.27007299270072899</v>
      </c>
      <c r="E10" s="49">
        <v>9.7323600973236002E-2</v>
      </c>
      <c r="F10" s="49">
        <v>4.2752867570385801E-2</v>
      </c>
    </row>
    <row r="11" spans="2:6">
      <c r="B11" s="36" t="s">
        <v>87</v>
      </c>
      <c r="C11" s="49">
        <v>0.53945480631276899</v>
      </c>
      <c r="D11" s="49">
        <v>0.31133428981348599</v>
      </c>
      <c r="E11" s="49">
        <v>0.10616929698708701</v>
      </c>
      <c r="F11" s="49">
        <v>4.3041606886657098E-2</v>
      </c>
    </row>
    <row r="12" spans="2:6">
      <c r="B12" s="36" t="s">
        <v>89</v>
      </c>
      <c r="C12" s="49">
        <v>0.5</v>
      </c>
      <c r="D12" s="49">
        <v>0.26043405676126802</v>
      </c>
      <c r="E12" s="49">
        <v>0.141903171953255</v>
      </c>
      <c r="F12" s="49">
        <v>9.7662771285475694E-2</v>
      </c>
    </row>
    <row r="13" spans="2:6">
      <c r="B13" s="36" t="s">
        <v>70</v>
      </c>
      <c r="C13" s="49">
        <v>0.491760624457935</v>
      </c>
      <c r="D13" s="49">
        <v>0.28967909800520297</v>
      </c>
      <c r="E13" s="49">
        <v>0.13790112749349501</v>
      </c>
      <c r="F13" s="49">
        <v>8.0659150043365102E-2</v>
      </c>
    </row>
    <row r="14" spans="2:6">
      <c r="B14" s="36" t="s">
        <v>88</v>
      </c>
      <c r="C14" s="49">
        <v>0.48400852878464801</v>
      </c>
      <c r="D14" s="49">
        <v>0.23880597014925301</v>
      </c>
      <c r="E14" s="49">
        <v>9.1684434968016995E-2</v>
      </c>
      <c r="F14" s="49">
        <v>0.18550106609808101</v>
      </c>
    </row>
    <row r="15" spans="2:6">
      <c r="B15" s="36" t="s">
        <v>91</v>
      </c>
      <c r="C15" s="49">
        <v>0.39435755903097203</v>
      </c>
      <c r="D15" s="49">
        <v>0.28212204845139499</v>
      </c>
      <c r="E15" s="49">
        <v>0.16988653787181801</v>
      </c>
      <c r="F15" s="49">
        <v>0.153633854645814</v>
      </c>
    </row>
    <row r="16" spans="2:6">
      <c r="B16" s="43" t="s">
        <v>310</v>
      </c>
      <c r="C16" s="50">
        <v>0.52471994025391999</v>
      </c>
      <c r="D16" s="50">
        <v>0.26975354742344998</v>
      </c>
      <c r="E16" s="50">
        <v>0.12233009708737801</v>
      </c>
      <c r="F16" s="50">
        <v>8.3196415235250107E-2</v>
      </c>
    </row>
  </sheetData>
  <mergeCells count="1">
    <mergeCell ref="C7:F7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2E024-6E21-BB4C-A13B-E703B6F7CBEE}">
  <sheetPr>
    <tabColor rgb="FFB3B5B6"/>
  </sheetPr>
  <dimension ref="B2:D57"/>
  <sheetViews>
    <sheetView showGridLines="0" workbookViewId="0"/>
  </sheetViews>
  <sheetFormatPr baseColWidth="10" defaultRowHeight="16"/>
  <cols>
    <col min="2" max="2" width="12" customWidth="1"/>
    <col min="3" max="3" width="23.6640625" bestFit="1" customWidth="1"/>
    <col min="4" max="4" width="6" bestFit="1" customWidth="1"/>
  </cols>
  <sheetData>
    <row r="2" spans="2:4">
      <c r="B2" t="e" vm="1">
        <v>#VALUE!</v>
      </c>
    </row>
    <row r="5" spans="2:4" ht="22">
      <c r="B5" s="15" t="s">
        <v>418</v>
      </c>
    </row>
    <row r="7" spans="2:4">
      <c r="B7" s="34" t="s">
        <v>313</v>
      </c>
      <c r="C7" s="34" t="s">
        <v>314</v>
      </c>
      <c r="D7" s="35" t="s">
        <v>0</v>
      </c>
    </row>
    <row r="8" spans="2:4">
      <c r="B8" s="36" t="s">
        <v>74</v>
      </c>
      <c r="C8" s="36" t="s">
        <v>315</v>
      </c>
      <c r="D8" s="45">
        <v>33</v>
      </c>
    </row>
    <row r="9" spans="2:4">
      <c r="B9" s="36" t="s">
        <v>74</v>
      </c>
      <c r="C9" s="36" t="s">
        <v>316</v>
      </c>
      <c r="D9" s="45">
        <v>34</v>
      </c>
    </row>
    <row r="10" spans="2:4">
      <c r="B10" s="36" t="s">
        <v>74</v>
      </c>
      <c r="C10" s="36" t="s">
        <v>317</v>
      </c>
      <c r="D10" s="45">
        <v>34</v>
      </c>
    </row>
    <row r="11" spans="2:4">
      <c r="B11" s="36" t="s">
        <v>74</v>
      </c>
      <c r="C11" s="36" t="s">
        <v>318</v>
      </c>
      <c r="D11" s="45">
        <v>36</v>
      </c>
    </row>
    <row r="12" spans="2:4">
      <c r="B12" s="36" t="s">
        <v>74</v>
      </c>
      <c r="C12" s="36" t="s">
        <v>319</v>
      </c>
      <c r="D12" s="45">
        <v>38</v>
      </c>
    </row>
    <row r="13" spans="2:4">
      <c r="B13" s="36" t="s">
        <v>74</v>
      </c>
      <c r="C13" s="36" t="s">
        <v>320</v>
      </c>
      <c r="D13" s="45">
        <v>39</v>
      </c>
    </row>
    <row r="14" spans="2:4">
      <c r="B14" s="36" t="s">
        <v>74</v>
      </c>
      <c r="C14" s="36" t="s">
        <v>321</v>
      </c>
      <c r="D14" s="45">
        <v>41</v>
      </c>
    </row>
    <row r="15" spans="2:4">
      <c r="B15" s="36" t="s">
        <v>74</v>
      </c>
      <c r="C15" s="36" t="s">
        <v>322</v>
      </c>
      <c r="D15" s="45">
        <v>43</v>
      </c>
    </row>
    <row r="16" spans="2:4">
      <c r="B16" s="36" t="s">
        <v>74</v>
      </c>
      <c r="C16" s="36" t="s">
        <v>323</v>
      </c>
      <c r="D16" s="45">
        <v>45</v>
      </c>
    </row>
    <row r="17" spans="2:4">
      <c r="B17" s="36" t="s">
        <v>74</v>
      </c>
      <c r="C17" s="36" t="s">
        <v>324</v>
      </c>
      <c r="D17" s="45">
        <v>48</v>
      </c>
    </row>
    <row r="18" spans="2:4">
      <c r="B18" s="36" t="s">
        <v>74</v>
      </c>
      <c r="C18" s="36" t="s">
        <v>325</v>
      </c>
      <c r="D18" s="45">
        <v>49</v>
      </c>
    </row>
    <row r="19" spans="2:4">
      <c r="B19" s="36" t="s">
        <v>74</v>
      </c>
      <c r="C19" s="36" t="s">
        <v>326</v>
      </c>
      <c r="D19" s="45">
        <v>51</v>
      </c>
    </row>
    <row r="20" spans="2:4">
      <c r="B20" s="36" t="s">
        <v>74</v>
      </c>
      <c r="C20" s="36" t="s">
        <v>327</v>
      </c>
      <c r="D20" s="45">
        <v>52</v>
      </c>
    </row>
    <row r="21" spans="2:4">
      <c r="B21" s="36" t="s">
        <v>74</v>
      </c>
      <c r="C21" s="36" t="s">
        <v>328</v>
      </c>
      <c r="D21" s="45">
        <v>62</v>
      </c>
    </row>
    <row r="22" spans="2:4">
      <c r="B22" s="36" t="s">
        <v>74</v>
      </c>
      <c r="C22" s="36" t="s">
        <v>329</v>
      </c>
      <c r="D22" s="45">
        <v>79</v>
      </c>
    </row>
    <row r="23" spans="2:4">
      <c r="B23" s="36" t="s">
        <v>74</v>
      </c>
      <c r="C23" s="36" t="s">
        <v>330</v>
      </c>
      <c r="D23" s="45">
        <v>80</v>
      </c>
    </row>
    <row r="24" spans="2:4">
      <c r="B24" s="36" t="s">
        <v>74</v>
      </c>
      <c r="C24" s="36" t="s">
        <v>331</v>
      </c>
      <c r="D24" s="45">
        <v>80</v>
      </c>
    </row>
    <row r="25" spans="2:4">
      <c r="B25" s="36" t="s">
        <v>79</v>
      </c>
      <c r="C25" s="36" t="s">
        <v>332</v>
      </c>
      <c r="D25" s="45">
        <v>33</v>
      </c>
    </row>
    <row r="26" spans="2:4">
      <c r="B26" s="36" t="s">
        <v>79</v>
      </c>
      <c r="C26" s="36" t="s">
        <v>333</v>
      </c>
      <c r="D26" s="45">
        <v>34</v>
      </c>
    </row>
    <row r="27" spans="2:4">
      <c r="B27" s="36" t="s">
        <v>79</v>
      </c>
      <c r="C27" s="36" t="s">
        <v>334</v>
      </c>
      <c r="D27" s="45">
        <v>35</v>
      </c>
    </row>
    <row r="28" spans="2:4">
      <c r="B28" s="36" t="s">
        <v>79</v>
      </c>
      <c r="C28" s="36" t="s">
        <v>335</v>
      </c>
      <c r="D28" s="45">
        <v>36</v>
      </c>
    </row>
    <row r="29" spans="2:4">
      <c r="B29" s="36" t="s">
        <v>79</v>
      </c>
      <c r="C29" s="36" t="s">
        <v>336</v>
      </c>
      <c r="D29" s="45">
        <v>60</v>
      </c>
    </row>
    <row r="30" spans="2:4">
      <c r="B30" s="36" t="s">
        <v>79</v>
      </c>
      <c r="C30" s="36" t="s">
        <v>337</v>
      </c>
      <c r="D30" s="45">
        <v>42</v>
      </c>
    </row>
    <row r="31" spans="2:4">
      <c r="B31" s="36" t="s">
        <v>79</v>
      </c>
      <c r="C31" s="36" t="s">
        <v>338</v>
      </c>
      <c r="D31" s="45">
        <v>70</v>
      </c>
    </row>
    <row r="32" spans="2:4">
      <c r="B32" s="36" t="s">
        <v>79</v>
      </c>
      <c r="C32" s="36" t="s">
        <v>339</v>
      </c>
      <c r="D32" s="45">
        <v>46</v>
      </c>
    </row>
    <row r="33" spans="2:4">
      <c r="B33" s="36" t="s">
        <v>79</v>
      </c>
      <c r="C33" s="36" t="s">
        <v>340</v>
      </c>
      <c r="D33" s="45">
        <v>49</v>
      </c>
    </row>
    <row r="34" spans="2:4">
      <c r="B34" s="36" t="s">
        <v>79</v>
      </c>
      <c r="C34" s="36" t="s">
        <v>341</v>
      </c>
      <c r="D34" s="45">
        <v>53</v>
      </c>
    </row>
    <row r="35" spans="2:4">
      <c r="B35" s="36" t="s">
        <v>79</v>
      </c>
      <c r="C35" s="36" t="s">
        <v>342</v>
      </c>
      <c r="D35" s="45">
        <v>71</v>
      </c>
    </row>
    <row r="36" spans="2:4">
      <c r="B36" s="36" t="s">
        <v>79</v>
      </c>
      <c r="C36" s="36" t="s">
        <v>343</v>
      </c>
      <c r="D36" s="45">
        <v>72</v>
      </c>
    </row>
    <row r="37" spans="2:4">
      <c r="B37" s="36" t="s">
        <v>79</v>
      </c>
      <c r="C37" s="36" t="s">
        <v>344</v>
      </c>
      <c r="D37" s="45">
        <v>76</v>
      </c>
    </row>
    <row r="38" spans="2:4">
      <c r="B38" s="36" t="s">
        <v>79</v>
      </c>
      <c r="C38" s="36" t="s">
        <v>345</v>
      </c>
      <c r="D38" s="45">
        <v>201</v>
      </c>
    </row>
    <row r="39" spans="2:4">
      <c r="B39" s="36" t="s">
        <v>79</v>
      </c>
      <c r="C39" s="36" t="s">
        <v>346</v>
      </c>
      <c r="D39" s="45">
        <v>184</v>
      </c>
    </row>
    <row r="40" spans="2:4">
      <c r="B40" s="36" t="s">
        <v>77</v>
      </c>
      <c r="C40" s="36" t="s">
        <v>347</v>
      </c>
      <c r="D40" s="45">
        <v>34</v>
      </c>
    </row>
    <row r="41" spans="2:4">
      <c r="B41" s="36" t="s">
        <v>77</v>
      </c>
      <c r="C41" s="36" t="s">
        <v>348</v>
      </c>
      <c r="D41" s="45">
        <v>34</v>
      </c>
    </row>
    <row r="42" spans="2:4">
      <c r="B42" s="36" t="s">
        <v>77</v>
      </c>
      <c r="C42" s="36" t="s">
        <v>349</v>
      </c>
      <c r="D42" s="45">
        <v>39</v>
      </c>
    </row>
    <row r="43" spans="2:4">
      <c r="B43" s="36" t="s">
        <v>77</v>
      </c>
      <c r="C43" s="36" t="s">
        <v>350</v>
      </c>
      <c r="D43" s="45">
        <v>41</v>
      </c>
    </row>
    <row r="44" spans="2:4">
      <c r="B44" s="36" t="s">
        <v>77</v>
      </c>
      <c r="C44" s="36" t="s">
        <v>351</v>
      </c>
      <c r="D44" s="45">
        <v>41</v>
      </c>
    </row>
    <row r="45" spans="2:4">
      <c r="B45" s="36" t="s">
        <v>77</v>
      </c>
      <c r="C45" s="36" t="s">
        <v>352</v>
      </c>
      <c r="D45" s="45">
        <v>44</v>
      </c>
    </row>
    <row r="46" spans="2:4">
      <c r="B46" s="36" t="s">
        <v>77</v>
      </c>
      <c r="C46" s="36" t="s">
        <v>353</v>
      </c>
      <c r="D46" s="45">
        <v>58</v>
      </c>
    </row>
    <row r="47" spans="2:4">
      <c r="B47" s="36" t="s">
        <v>78</v>
      </c>
      <c r="C47" s="36" t="s">
        <v>354</v>
      </c>
      <c r="D47" s="45">
        <v>36</v>
      </c>
    </row>
    <row r="48" spans="2:4">
      <c r="B48" s="36" t="s">
        <v>78</v>
      </c>
      <c r="C48" s="36" t="s">
        <v>355</v>
      </c>
      <c r="D48" s="45">
        <v>38</v>
      </c>
    </row>
    <row r="49" spans="2:4">
      <c r="B49" s="36" t="s">
        <v>78</v>
      </c>
      <c r="C49" s="36" t="s">
        <v>356</v>
      </c>
      <c r="D49" s="45">
        <v>40</v>
      </c>
    </row>
    <row r="50" spans="2:4">
      <c r="B50" s="36" t="s">
        <v>78</v>
      </c>
      <c r="C50" s="36" t="s">
        <v>357</v>
      </c>
      <c r="D50" s="45">
        <v>42</v>
      </c>
    </row>
    <row r="51" spans="2:4">
      <c r="B51" s="36" t="s">
        <v>78</v>
      </c>
      <c r="C51" s="36" t="s">
        <v>358</v>
      </c>
      <c r="D51" s="45">
        <v>77</v>
      </c>
    </row>
    <row r="52" spans="2:4">
      <c r="B52" s="36" t="s">
        <v>78</v>
      </c>
      <c r="C52" s="36" t="s">
        <v>359</v>
      </c>
      <c r="D52" s="45">
        <v>80</v>
      </c>
    </row>
    <row r="53" spans="2:4">
      <c r="B53" s="36" t="s">
        <v>75</v>
      </c>
      <c r="C53" s="36" t="s">
        <v>360</v>
      </c>
      <c r="D53" s="45">
        <v>32</v>
      </c>
    </row>
    <row r="54" spans="2:4">
      <c r="B54" s="36" t="s">
        <v>75</v>
      </c>
      <c r="C54" s="36" t="s">
        <v>361</v>
      </c>
      <c r="D54" s="45">
        <v>41</v>
      </c>
    </row>
    <row r="55" spans="2:4">
      <c r="B55" s="36" t="s">
        <v>80</v>
      </c>
      <c r="C55" s="36" t="s">
        <v>362</v>
      </c>
      <c r="D55" s="45">
        <v>41</v>
      </c>
    </row>
    <row r="56" spans="2:4">
      <c r="B56" s="36" t="s">
        <v>182</v>
      </c>
      <c r="C56" s="36" t="s">
        <v>363</v>
      </c>
      <c r="D56" s="45">
        <v>52</v>
      </c>
    </row>
    <row r="57" spans="2:4">
      <c r="B57" s="43" t="s">
        <v>76</v>
      </c>
      <c r="C57" s="43" t="s">
        <v>364</v>
      </c>
      <c r="D57" s="47">
        <v>45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29C4-6F12-3647-AF11-35F0F08A2E36}">
  <sheetPr>
    <tabColor rgb="FFB3B5B6"/>
  </sheetPr>
  <dimension ref="B2:F17"/>
  <sheetViews>
    <sheetView showGridLines="0" workbookViewId="0"/>
  </sheetViews>
  <sheetFormatPr baseColWidth="10" defaultRowHeight="16"/>
  <cols>
    <col min="2" max="2" width="12" customWidth="1"/>
    <col min="3" max="3" width="10.5" bestFit="1" customWidth="1"/>
    <col min="4" max="4" width="4.5" bestFit="1" customWidth="1"/>
    <col min="5" max="6" width="4.33203125" bestFit="1" customWidth="1"/>
  </cols>
  <sheetData>
    <row r="2" spans="2:6">
      <c r="B2" t="e" vm="1">
        <v>#VALUE!</v>
      </c>
    </row>
    <row r="5" spans="2:6" ht="22">
      <c r="B5" s="15" t="s">
        <v>419</v>
      </c>
    </row>
    <row r="7" spans="2:6">
      <c r="B7" s="29"/>
      <c r="C7" s="31" t="s">
        <v>366</v>
      </c>
      <c r="D7" s="31"/>
      <c r="E7" s="31"/>
      <c r="F7" s="31"/>
    </row>
    <row r="8" spans="2:6">
      <c r="B8" s="34" t="s">
        <v>85</v>
      </c>
      <c r="C8" s="35" t="s">
        <v>311</v>
      </c>
      <c r="D8" s="89" t="s">
        <v>312</v>
      </c>
      <c r="E8" s="90" t="s">
        <v>299</v>
      </c>
      <c r="F8" s="35" t="s">
        <v>298</v>
      </c>
    </row>
    <row r="9" spans="2:6">
      <c r="B9" s="36" t="s">
        <v>182</v>
      </c>
      <c r="C9" s="49">
        <v>0.66194331983805599</v>
      </c>
      <c r="D9" s="49">
        <v>0.24291497975708501</v>
      </c>
      <c r="E9" s="49">
        <v>5.2631578947368397E-2</v>
      </c>
      <c r="F9" s="49">
        <v>4.2510121457489801E-2</v>
      </c>
    </row>
    <row r="10" spans="2:6">
      <c r="B10" s="36" t="s">
        <v>76</v>
      </c>
      <c r="C10" s="49">
        <v>0.62330316742081404</v>
      </c>
      <c r="D10" s="49">
        <v>0.233031674208144</v>
      </c>
      <c r="E10" s="49">
        <v>0.10294117647058799</v>
      </c>
      <c r="F10" s="49">
        <v>4.07239819004524E-2</v>
      </c>
    </row>
    <row r="11" spans="2:6">
      <c r="B11" s="36" t="s">
        <v>75</v>
      </c>
      <c r="C11" s="49">
        <v>0.59543074726320799</v>
      </c>
      <c r="D11" s="49">
        <v>0.251784864350309</v>
      </c>
      <c r="E11" s="49">
        <v>9.18610185625892E-2</v>
      </c>
      <c r="F11" s="49">
        <v>6.0923369823893299E-2</v>
      </c>
    </row>
    <row r="12" spans="2:6">
      <c r="B12" s="36" t="s">
        <v>74</v>
      </c>
      <c r="C12" s="49">
        <v>0.52759226713532503</v>
      </c>
      <c r="D12" s="49">
        <v>0.26256590509666</v>
      </c>
      <c r="E12" s="49">
        <v>0.117750439367311</v>
      </c>
      <c r="F12" s="49">
        <v>9.2091388400702898E-2</v>
      </c>
    </row>
    <row r="13" spans="2:6">
      <c r="B13" s="36" t="s">
        <v>80</v>
      </c>
      <c r="C13" s="49">
        <v>0.49905123339658403</v>
      </c>
      <c r="D13" s="49">
        <v>0.29032258064516098</v>
      </c>
      <c r="E13" s="49">
        <v>0.13282732447817799</v>
      </c>
      <c r="F13" s="49">
        <v>7.7798861480075907E-2</v>
      </c>
    </row>
    <row r="14" spans="2:6">
      <c r="B14" s="36" t="s">
        <v>78</v>
      </c>
      <c r="C14" s="49">
        <v>0.481940700808625</v>
      </c>
      <c r="D14" s="49">
        <v>0.28032345013477</v>
      </c>
      <c r="E14" s="49">
        <v>0.141239892183288</v>
      </c>
      <c r="F14" s="49">
        <v>9.6495956873315303E-2</v>
      </c>
    </row>
    <row r="15" spans="2:6">
      <c r="B15" s="36" t="s">
        <v>77</v>
      </c>
      <c r="C15" s="49">
        <v>0.48092803775068799</v>
      </c>
      <c r="D15" s="49">
        <v>0.29060165159260698</v>
      </c>
      <c r="E15" s="49">
        <v>0.14510420762878401</v>
      </c>
      <c r="F15" s="49">
        <v>8.3366103027919705E-2</v>
      </c>
    </row>
    <row r="16" spans="2:6">
      <c r="B16" s="36" t="s">
        <v>79</v>
      </c>
      <c r="C16" s="49">
        <v>0.46749226006191902</v>
      </c>
      <c r="D16" s="49">
        <v>0.27554179566563403</v>
      </c>
      <c r="E16" s="49">
        <v>0.13684210526315699</v>
      </c>
      <c r="F16" s="49">
        <v>0.120123839009287</v>
      </c>
    </row>
    <row r="17" spans="2:6">
      <c r="B17" s="43" t="s">
        <v>365</v>
      </c>
      <c r="C17" s="50">
        <v>0.52471994025391999</v>
      </c>
      <c r="D17" s="50">
        <v>0.26975354742344998</v>
      </c>
      <c r="E17" s="50">
        <v>0.12233009708737801</v>
      </c>
      <c r="F17" s="50">
        <v>8.3196415235250107E-2</v>
      </c>
    </row>
  </sheetData>
  <mergeCells count="1">
    <mergeCell ref="C7:F7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BF57-9C90-C74F-81E8-CF0959665C44}">
  <sheetPr>
    <tabColor rgb="FF632BFC"/>
  </sheetPr>
  <dimension ref="B7:C13"/>
  <sheetViews>
    <sheetView workbookViewId="0"/>
  </sheetViews>
  <sheetFormatPr baseColWidth="10" defaultRowHeight="16"/>
  <cols>
    <col min="1" max="1" width="10.83203125" style="19"/>
    <col min="2" max="2" width="11.83203125" style="19" customWidth="1"/>
    <col min="3" max="16384" width="10.83203125" style="19"/>
  </cols>
  <sheetData>
    <row r="7" spans="2:3" ht="29">
      <c r="B7" s="18"/>
    </row>
    <row r="9" spans="2:3" ht="29">
      <c r="B9" s="20" t="s">
        <v>435</v>
      </c>
      <c r="C9" s="21"/>
    </row>
    <row r="11" spans="2:3" ht="24">
      <c r="B11" s="22"/>
      <c r="C11" s="23"/>
    </row>
    <row r="13" spans="2:3" ht="22">
      <c r="B13" s="24"/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FCA25-E5B1-2241-AFF1-D7CBFF7BED18}">
  <sheetPr>
    <tabColor rgb="FFB3B5B6"/>
  </sheetPr>
  <dimension ref="B2:K10"/>
  <sheetViews>
    <sheetView showGridLines="0" workbookViewId="0"/>
  </sheetViews>
  <sheetFormatPr baseColWidth="10" defaultRowHeight="16"/>
  <cols>
    <col min="2" max="2" width="14" bestFit="1" customWidth="1"/>
    <col min="3" max="10" width="5.83203125" bestFit="1" customWidth="1"/>
    <col min="11" max="11" width="9.33203125" bestFit="1" customWidth="1"/>
  </cols>
  <sheetData>
    <row r="2" spans="2:11">
      <c r="B2" t="e" vm="1">
        <v>#VALUE!</v>
      </c>
    </row>
    <row r="5" spans="2:11" ht="22">
      <c r="B5" s="15" t="s">
        <v>420</v>
      </c>
    </row>
    <row r="7" spans="2:11">
      <c r="B7" s="34"/>
      <c r="C7" s="35">
        <v>2018</v>
      </c>
      <c r="D7" s="35">
        <v>2019</v>
      </c>
      <c r="E7" s="35">
        <v>2020</v>
      </c>
      <c r="F7" s="35">
        <v>2021</v>
      </c>
      <c r="G7" s="35">
        <v>2022</v>
      </c>
      <c r="H7" s="35">
        <v>2023</v>
      </c>
      <c r="I7" s="35">
        <v>2024</v>
      </c>
      <c r="J7" s="35">
        <v>2025</v>
      </c>
      <c r="K7" s="35" t="s">
        <v>33</v>
      </c>
    </row>
    <row r="8" spans="2:11">
      <c r="B8" s="36" t="s">
        <v>170</v>
      </c>
      <c r="C8" s="82">
        <v>7.8571428571428497</v>
      </c>
      <c r="D8" s="82">
        <v>8.1034482758620694</v>
      </c>
      <c r="E8" s="82">
        <v>7.9094565617763903</v>
      </c>
      <c r="F8" s="82">
        <v>9.6335294117646999</v>
      </c>
      <c r="G8" s="82">
        <v>8.9749999999999996</v>
      </c>
      <c r="H8" s="82">
        <v>8.1285979061666698</v>
      </c>
      <c r="I8" s="82">
        <v>7.7523671497584496</v>
      </c>
      <c r="J8" s="82">
        <v>7.8</v>
      </c>
      <c r="K8" s="82">
        <v>7.8449999999999998</v>
      </c>
    </row>
    <row r="9" spans="2:11">
      <c r="B9" s="36" t="s">
        <v>367</v>
      </c>
      <c r="C9" s="82">
        <v>10.8893280632411</v>
      </c>
      <c r="D9" s="82">
        <v>10.958904109589</v>
      </c>
      <c r="E9" s="82">
        <v>12</v>
      </c>
      <c r="F9" s="82">
        <v>13.5543945628554</v>
      </c>
      <c r="G9" s="82">
        <v>12.9345794392523</v>
      </c>
      <c r="H9" s="82">
        <v>11.437285550895901</v>
      </c>
      <c r="I9" s="82">
        <v>11</v>
      </c>
      <c r="J9" s="82">
        <v>10.68</v>
      </c>
      <c r="K9" s="82">
        <v>10.477857142857101</v>
      </c>
    </row>
    <row r="10" spans="2:11">
      <c r="B10" s="43" t="s">
        <v>172</v>
      </c>
      <c r="C10" s="84">
        <v>15.572625354050199</v>
      </c>
      <c r="D10" s="84">
        <v>15.192307692307599</v>
      </c>
      <c r="E10" s="84">
        <v>16.965291332847698</v>
      </c>
      <c r="F10" s="84">
        <v>20.016666666666602</v>
      </c>
      <c r="G10" s="84">
        <v>19.752822347534099</v>
      </c>
      <c r="H10" s="84">
        <v>17.149865292096202</v>
      </c>
      <c r="I10" s="84">
        <v>16.6666666666666</v>
      </c>
      <c r="J10" s="84">
        <v>15.8524074074074</v>
      </c>
      <c r="K10" s="84">
        <v>14.045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C8126-7D98-C049-842E-3874B2426DA4}">
  <sheetPr>
    <tabColor rgb="FFB3B5B6"/>
  </sheetPr>
  <dimension ref="B2:K9"/>
  <sheetViews>
    <sheetView showGridLines="0" workbookViewId="0"/>
  </sheetViews>
  <sheetFormatPr baseColWidth="10" defaultRowHeight="16"/>
  <cols>
    <col min="2" max="2" width="12" bestFit="1" customWidth="1"/>
    <col min="3" max="10" width="5.83203125" bestFit="1" customWidth="1"/>
    <col min="11" max="11" width="9.33203125" bestFit="1" customWidth="1"/>
  </cols>
  <sheetData>
    <row r="2" spans="2:11">
      <c r="B2" t="e" vm="1">
        <v>#VALUE!</v>
      </c>
    </row>
    <row r="5" spans="2:11" ht="22">
      <c r="B5" s="15" t="s">
        <v>421</v>
      </c>
    </row>
    <row r="7" spans="2:11">
      <c r="B7" s="34" t="s">
        <v>93</v>
      </c>
      <c r="C7" s="35">
        <v>2018</v>
      </c>
      <c r="D7" s="35">
        <v>2019</v>
      </c>
      <c r="E7" s="35">
        <v>2020</v>
      </c>
      <c r="F7" s="35">
        <v>2021</v>
      </c>
      <c r="G7" s="35">
        <v>2022</v>
      </c>
      <c r="H7" s="35">
        <v>2023</v>
      </c>
      <c r="I7" s="35">
        <v>2024</v>
      </c>
      <c r="J7" s="35">
        <v>2025</v>
      </c>
      <c r="K7" s="35" t="s">
        <v>33</v>
      </c>
    </row>
    <row r="8" spans="2:11">
      <c r="B8" s="36" t="s">
        <v>70</v>
      </c>
      <c r="C8" s="82">
        <v>15.1270086922119</v>
      </c>
      <c r="D8" s="82">
        <v>11.8043314026693</v>
      </c>
      <c r="E8" s="82">
        <v>15.2422186910528</v>
      </c>
      <c r="F8" s="82">
        <v>20.221315366049801</v>
      </c>
      <c r="G8" s="82">
        <v>17.1428571428571</v>
      </c>
      <c r="H8" s="82">
        <v>20.535398434491</v>
      </c>
      <c r="I8" s="82">
        <v>16.66</v>
      </c>
      <c r="J8" s="82">
        <v>16.519493001741999</v>
      </c>
      <c r="K8" s="82">
        <v>12.5</v>
      </c>
    </row>
    <row r="9" spans="2:11">
      <c r="B9" s="43" t="s">
        <v>368</v>
      </c>
      <c r="C9" s="84">
        <v>10.1156069364161</v>
      </c>
      <c r="D9" s="84">
        <v>10.107505050505001</v>
      </c>
      <c r="E9" s="84">
        <v>10.867202782003901</v>
      </c>
      <c r="F9" s="84">
        <v>12.6013986013986</v>
      </c>
      <c r="G9" s="84">
        <v>12</v>
      </c>
      <c r="H9" s="84">
        <v>10.208693271270899</v>
      </c>
      <c r="I9" s="84">
        <v>10.0173913</v>
      </c>
      <c r="J9" s="84">
        <v>10</v>
      </c>
      <c r="K9" s="84">
        <v>10.1299999999999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F22B-00B3-3642-B997-44610A2D017A}">
  <sheetPr>
    <tabColor rgb="FFB3B5B6"/>
  </sheetPr>
  <dimension ref="B2:K10"/>
  <sheetViews>
    <sheetView showGridLines="0" workbookViewId="0"/>
  </sheetViews>
  <sheetFormatPr baseColWidth="10" defaultRowHeight="16"/>
  <cols>
    <col min="2" max="2" width="14" bestFit="1" customWidth="1"/>
    <col min="3" max="11" width="5.83203125" bestFit="1" customWidth="1"/>
  </cols>
  <sheetData>
    <row r="2" spans="2:11">
      <c r="B2" t="e" vm="1">
        <v>#VALUE!</v>
      </c>
    </row>
    <row r="5" spans="2:11" ht="22">
      <c r="B5" s="15" t="s">
        <v>422</v>
      </c>
    </row>
    <row r="7" spans="2:11">
      <c r="B7" s="34"/>
      <c r="C7" s="35">
        <v>2017</v>
      </c>
      <c r="D7" s="35">
        <v>2018</v>
      </c>
      <c r="E7" s="35">
        <v>2019</v>
      </c>
      <c r="F7" s="35">
        <v>2020</v>
      </c>
      <c r="G7" s="35">
        <v>2021</v>
      </c>
      <c r="H7" s="35">
        <v>2022</v>
      </c>
      <c r="I7" s="35">
        <v>2023</v>
      </c>
      <c r="J7" s="35">
        <v>2024</v>
      </c>
      <c r="K7" s="35">
        <v>2025</v>
      </c>
    </row>
    <row r="8" spans="2:11">
      <c r="B8" s="36" t="s">
        <v>170</v>
      </c>
      <c r="C8" s="49">
        <v>3.1352374404709948E-2</v>
      </c>
      <c r="D8" s="49">
        <v>2.7486266806530102E-2</v>
      </c>
      <c r="E8" s="49">
        <v>1.3993500770419942E-2</v>
      </c>
      <c r="F8" s="49">
        <v>-0.10685258132980402</v>
      </c>
      <c r="G8" s="49">
        <v>4.7214702484970061E-2</v>
      </c>
      <c r="H8" s="49">
        <v>7.1892880201190001E-2</v>
      </c>
      <c r="I8" s="49">
        <v>-9.0089452845998341E-4</v>
      </c>
      <c r="J8" s="49">
        <v>-1.9111831576339E-2</v>
      </c>
      <c r="K8" s="49">
        <v>1.3333270136499653E-3</v>
      </c>
    </row>
    <row r="9" spans="2:11">
      <c r="B9" s="36" t="s">
        <v>367</v>
      </c>
      <c r="C9" s="49">
        <v>0.10767903272028989</v>
      </c>
      <c r="D9" s="49">
        <v>0.11024128749585005</v>
      </c>
      <c r="E9" s="49">
        <v>0.10014586180104001</v>
      </c>
      <c r="F9" s="49">
        <v>2.4931880108989946E-2</v>
      </c>
      <c r="G9" s="49">
        <v>0.17477911407538005</v>
      </c>
      <c r="H9" s="49">
        <v>0.1961475815181799</v>
      </c>
      <c r="I9" s="49">
        <v>0.11414901817185008</v>
      </c>
      <c r="J9" s="49">
        <v>7.6666666666659999E-2</v>
      </c>
      <c r="K9" s="49">
        <v>9.6823413341720066E-2</v>
      </c>
    </row>
    <row r="10" spans="2:11">
      <c r="B10" s="43" t="s">
        <v>172</v>
      </c>
      <c r="C10" s="50">
        <v>0.23681690672708</v>
      </c>
      <c r="D10" s="50">
        <v>0.24641972555300007</v>
      </c>
      <c r="E10" s="50">
        <v>0.23458980066453994</v>
      </c>
      <c r="F10" s="50">
        <v>0.17207676792324</v>
      </c>
      <c r="G10" s="50">
        <v>0.35949481929501004</v>
      </c>
      <c r="H10" s="50">
        <v>0.3975290362994599</v>
      </c>
      <c r="I10" s="50">
        <v>0.26242721298757998</v>
      </c>
      <c r="J10" s="50">
        <v>0.20000397306262996</v>
      </c>
      <c r="K10" s="50">
        <v>0.24638682467860007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E3065-E075-DB4D-BABC-BE79B4CEE72F}">
  <sheetPr>
    <tabColor rgb="FFB3B5B6"/>
  </sheetPr>
  <dimension ref="B2:J10"/>
  <sheetViews>
    <sheetView showGridLines="0" workbookViewId="0"/>
  </sheetViews>
  <sheetFormatPr baseColWidth="10" defaultRowHeight="16"/>
  <cols>
    <col min="2" max="2" width="14" bestFit="1" customWidth="1"/>
    <col min="3" max="10" width="5.83203125" bestFit="1" customWidth="1"/>
  </cols>
  <sheetData>
    <row r="2" spans="2:10">
      <c r="B2" t="e" vm="1">
        <v>#VALUE!</v>
      </c>
    </row>
    <row r="5" spans="2:10" ht="22">
      <c r="B5" s="15" t="s">
        <v>423</v>
      </c>
    </row>
    <row r="7" spans="2:10">
      <c r="B7" s="34"/>
      <c r="C7" s="35">
        <v>2017</v>
      </c>
      <c r="D7" s="35">
        <v>2018</v>
      </c>
      <c r="E7" s="35">
        <v>2019</v>
      </c>
      <c r="F7" s="35">
        <v>2020</v>
      </c>
      <c r="G7" s="35">
        <v>2021</v>
      </c>
      <c r="H7" s="35">
        <v>2022</v>
      </c>
      <c r="I7" s="35">
        <v>2023</v>
      </c>
      <c r="J7" s="35">
        <v>2024</v>
      </c>
    </row>
    <row r="8" spans="2:10">
      <c r="B8" s="36" t="s">
        <v>170</v>
      </c>
      <c r="C8" s="56">
        <v>6.0325377033606402E-2</v>
      </c>
      <c r="D8" s="56">
        <v>5.5520220238346303E-2</v>
      </c>
      <c r="E8" s="56">
        <v>5.35189748180534E-2</v>
      </c>
      <c r="F8" s="56">
        <v>4.8796835528338203E-2</v>
      </c>
      <c r="G8" s="56">
        <v>5.9228665438970603E-2</v>
      </c>
      <c r="H8" s="56">
        <v>0.05</v>
      </c>
      <c r="I8" s="56">
        <v>4.9586365709676603E-2</v>
      </c>
      <c r="J8" s="91">
        <v>5.0669269190880495E-2</v>
      </c>
    </row>
    <row r="9" spans="2:10">
      <c r="B9" s="36" t="s">
        <v>367</v>
      </c>
      <c r="C9" s="56">
        <v>0.11047353526128199</v>
      </c>
      <c r="D9" s="56">
        <v>0.10575546618422101</v>
      </c>
      <c r="E9" s="56">
        <v>0.108122503328894</v>
      </c>
      <c r="F9" s="56">
        <v>0.10882461994809001</v>
      </c>
      <c r="G9" s="56">
        <v>0.120063770319221</v>
      </c>
      <c r="H9" s="56">
        <v>0.10921099277115801</v>
      </c>
      <c r="I9" s="56">
        <v>0.109915385766512</v>
      </c>
      <c r="J9" s="91">
        <v>0.113637866961719</v>
      </c>
    </row>
    <row r="10" spans="2:10">
      <c r="B10" s="43" t="s">
        <v>172</v>
      </c>
      <c r="C10" s="57">
        <v>0.18084986701591299</v>
      </c>
      <c r="D10" s="57">
        <v>0.180783008574429</v>
      </c>
      <c r="E10" s="57">
        <v>0.18616490794712001</v>
      </c>
      <c r="F10" s="57">
        <v>0.19018807050551501</v>
      </c>
      <c r="G10" s="57">
        <v>0.198710612510891</v>
      </c>
      <c r="H10" s="57">
        <v>0.190805830084746</v>
      </c>
      <c r="I10" s="57">
        <v>0.19007223391949701</v>
      </c>
      <c r="J10" s="92">
        <v>0.19345247618103698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3656-822C-F245-B090-95CA30FF52D1}">
  <sheetPr>
    <tabColor rgb="FFB3B5B6"/>
  </sheetPr>
  <dimension ref="B2:K37"/>
  <sheetViews>
    <sheetView showGridLines="0" workbookViewId="0"/>
  </sheetViews>
  <sheetFormatPr baseColWidth="10" defaultRowHeight="16"/>
  <cols>
    <col min="2" max="2" width="12" customWidth="1"/>
    <col min="3" max="3" width="26.6640625" bestFit="1" customWidth="1"/>
    <col min="4" max="10" width="5.83203125" bestFit="1" customWidth="1"/>
    <col min="11" max="11" width="14.6640625" bestFit="1" customWidth="1"/>
  </cols>
  <sheetData>
    <row r="2" spans="2:11">
      <c r="B2" t="e" vm="1">
        <v>#VALUE!</v>
      </c>
    </row>
    <row r="5" spans="2:11" ht="22">
      <c r="B5" s="15" t="s">
        <v>379</v>
      </c>
    </row>
    <row r="7" spans="2:11">
      <c r="B7" s="34" t="s">
        <v>65</v>
      </c>
      <c r="C7" s="34" t="s">
        <v>64</v>
      </c>
      <c r="D7" s="35">
        <v>2020</v>
      </c>
      <c r="E7" s="35">
        <v>2021</v>
      </c>
      <c r="F7" s="35">
        <v>2022</v>
      </c>
      <c r="G7" s="35">
        <v>2023</v>
      </c>
      <c r="H7" s="35">
        <v>2024</v>
      </c>
      <c r="I7" s="35">
        <v>2025</v>
      </c>
      <c r="J7" s="35">
        <v>2026</v>
      </c>
      <c r="K7" s="35" t="s">
        <v>35</v>
      </c>
    </row>
    <row r="8" spans="2:11">
      <c r="B8" s="36">
        <v>1</v>
      </c>
      <c r="C8" s="36" t="s">
        <v>38</v>
      </c>
      <c r="D8" s="45">
        <v>10</v>
      </c>
      <c r="E8" s="45">
        <v>26</v>
      </c>
      <c r="F8" s="45">
        <v>19</v>
      </c>
      <c r="G8" s="45">
        <v>13</v>
      </c>
      <c r="H8" s="45">
        <v>22</v>
      </c>
      <c r="I8" s="45">
        <v>16</v>
      </c>
      <c r="J8" s="45">
        <v>6</v>
      </c>
      <c r="K8" s="45">
        <v>112</v>
      </c>
    </row>
    <row r="9" spans="2:11">
      <c r="B9" s="36">
        <v>2</v>
      </c>
      <c r="C9" s="36" t="s">
        <v>36</v>
      </c>
      <c r="D9" s="45">
        <v>15</v>
      </c>
      <c r="E9" s="45">
        <v>29</v>
      </c>
      <c r="F9" s="45">
        <v>13</v>
      </c>
      <c r="G9" s="45">
        <v>14</v>
      </c>
      <c r="H9" s="45">
        <v>21</v>
      </c>
      <c r="I9" s="45">
        <v>15</v>
      </c>
      <c r="J9" s="45">
        <v>4</v>
      </c>
      <c r="K9" s="45">
        <v>111</v>
      </c>
    </row>
    <row r="10" spans="2:11">
      <c r="B10" s="36">
        <v>3</v>
      </c>
      <c r="C10" s="36" t="s">
        <v>37</v>
      </c>
      <c r="D10" s="45">
        <v>8</v>
      </c>
      <c r="E10" s="45">
        <v>19</v>
      </c>
      <c r="F10" s="45">
        <v>18</v>
      </c>
      <c r="G10" s="45">
        <v>14</v>
      </c>
      <c r="H10" s="45">
        <v>20</v>
      </c>
      <c r="I10" s="45">
        <v>20</v>
      </c>
      <c r="J10" s="45">
        <v>7</v>
      </c>
      <c r="K10" s="45">
        <v>106</v>
      </c>
    </row>
    <row r="11" spans="2:11">
      <c r="B11" s="36">
        <v>4</v>
      </c>
      <c r="C11" s="36" t="s">
        <v>39</v>
      </c>
      <c r="D11" s="45">
        <v>17</v>
      </c>
      <c r="E11" s="45">
        <v>17</v>
      </c>
      <c r="F11" s="45">
        <v>12</v>
      </c>
      <c r="G11" s="45">
        <v>12</v>
      </c>
      <c r="H11" s="45">
        <v>14</v>
      </c>
      <c r="I11" s="45">
        <v>19</v>
      </c>
      <c r="J11" s="45">
        <v>7</v>
      </c>
      <c r="K11" s="45">
        <v>98</v>
      </c>
    </row>
    <row r="12" spans="2:11">
      <c r="B12" s="36">
        <v>5</v>
      </c>
      <c r="C12" s="36" t="s">
        <v>41</v>
      </c>
      <c r="D12" s="45">
        <v>14</v>
      </c>
      <c r="E12" s="45">
        <v>14</v>
      </c>
      <c r="F12" s="45">
        <v>11</v>
      </c>
      <c r="G12" s="45">
        <v>8</v>
      </c>
      <c r="H12" s="45">
        <v>16</v>
      </c>
      <c r="I12" s="45">
        <v>11</v>
      </c>
      <c r="J12" s="45">
        <v>6</v>
      </c>
      <c r="K12" s="45">
        <v>80</v>
      </c>
    </row>
    <row r="13" spans="2:11">
      <c r="B13" s="36">
        <v>6</v>
      </c>
      <c r="C13" s="36" t="s">
        <v>40</v>
      </c>
      <c r="D13" s="45">
        <v>7</v>
      </c>
      <c r="E13" s="45">
        <v>16</v>
      </c>
      <c r="F13" s="45">
        <v>10</v>
      </c>
      <c r="G13" s="45">
        <v>12</v>
      </c>
      <c r="H13" s="45">
        <v>12</v>
      </c>
      <c r="I13" s="45">
        <v>16</v>
      </c>
      <c r="J13" s="45">
        <v>6</v>
      </c>
      <c r="K13" s="45">
        <v>79</v>
      </c>
    </row>
    <row r="14" spans="2:11">
      <c r="B14" s="36">
        <v>7</v>
      </c>
      <c r="C14" s="36" t="s">
        <v>42</v>
      </c>
      <c r="D14" s="45">
        <v>2</v>
      </c>
      <c r="E14" s="45">
        <v>11</v>
      </c>
      <c r="F14" s="45">
        <v>10</v>
      </c>
      <c r="G14" s="45">
        <v>11</v>
      </c>
      <c r="H14" s="45">
        <v>11</v>
      </c>
      <c r="I14" s="45">
        <v>13</v>
      </c>
      <c r="J14" s="45">
        <v>4</v>
      </c>
      <c r="K14" s="45">
        <v>62</v>
      </c>
    </row>
    <row r="15" spans="2:11">
      <c r="B15" s="36">
        <v>8</v>
      </c>
      <c r="C15" s="36" t="s">
        <v>43</v>
      </c>
      <c r="D15" s="45">
        <v>9</v>
      </c>
      <c r="E15" s="45">
        <v>12</v>
      </c>
      <c r="F15" s="45">
        <v>11</v>
      </c>
      <c r="G15" s="45">
        <v>11</v>
      </c>
      <c r="H15" s="45">
        <v>7</v>
      </c>
      <c r="I15" s="45">
        <v>10</v>
      </c>
      <c r="J15" s="45">
        <v>0</v>
      </c>
      <c r="K15" s="45">
        <v>60</v>
      </c>
    </row>
    <row r="16" spans="2:11">
      <c r="B16" s="36">
        <v>9</v>
      </c>
      <c r="C16" s="36" t="s">
        <v>45</v>
      </c>
      <c r="D16" s="45">
        <v>4</v>
      </c>
      <c r="E16" s="45">
        <v>15</v>
      </c>
      <c r="F16" s="45">
        <v>4</v>
      </c>
      <c r="G16" s="45">
        <v>8</v>
      </c>
      <c r="H16" s="45">
        <v>10</v>
      </c>
      <c r="I16" s="45">
        <v>9</v>
      </c>
      <c r="J16" s="45">
        <v>2</v>
      </c>
      <c r="K16" s="45">
        <v>52</v>
      </c>
    </row>
    <row r="17" spans="2:11">
      <c r="B17" s="36">
        <v>10</v>
      </c>
      <c r="C17" s="36" t="s">
        <v>44</v>
      </c>
      <c r="D17" s="45">
        <v>5</v>
      </c>
      <c r="E17" s="45">
        <v>10</v>
      </c>
      <c r="F17" s="45">
        <v>5</v>
      </c>
      <c r="G17" s="45">
        <v>7</v>
      </c>
      <c r="H17" s="45">
        <v>7</v>
      </c>
      <c r="I17" s="45">
        <v>6</v>
      </c>
      <c r="J17" s="45">
        <v>7</v>
      </c>
      <c r="K17" s="45">
        <v>47</v>
      </c>
    </row>
    <row r="18" spans="2:11">
      <c r="B18" s="36">
        <v>11</v>
      </c>
      <c r="C18" s="36" t="s">
        <v>46</v>
      </c>
      <c r="D18" s="45">
        <v>4</v>
      </c>
      <c r="E18" s="45">
        <v>6</v>
      </c>
      <c r="F18" s="45">
        <v>4</v>
      </c>
      <c r="G18" s="45">
        <v>4</v>
      </c>
      <c r="H18" s="45">
        <v>7</v>
      </c>
      <c r="I18" s="45">
        <v>14</v>
      </c>
      <c r="J18" s="45">
        <v>5</v>
      </c>
      <c r="K18" s="45">
        <v>44</v>
      </c>
    </row>
    <row r="19" spans="2:11">
      <c r="B19" s="36">
        <v>12</v>
      </c>
      <c r="C19" s="36" t="s">
        <v>51</v>
      </c>
      <c r="D19" s="45">
        <v>4</v>
      </c>
      <c r="E19" s="45">
        <v>8</v>
      </c>
      <c r="F19" s="45">
        <v>6</v>
      </c>
      <c r="G19" s="45">
        <v>6</v>
      </c>
      <c r="H19" s="45">
        <v>6</v>
      </c>
      <c r="I19" s="45">
        <v>11</v>
      </c>
      <c r="J19" s="45">
        <v>2</v>
      </c>
      <c r="K19" s="45">
        <v>43</v>
      </c>
    </row>
    <row r="20" spans="2:11">
      <c r="B20" s="36">
        <v>13</v>
      </c>
      <c r="C20" s="36" t="s">
        <v>47</v>
      </c>
      <c r="D20" s="45">
        <v>7</v>
      </c>
      <c r="E20" s="45">
        <v>9</v>
      </c>
      <c r="F20" s="45">
        <v>9</v>
      </c>
      <c r="G20" s="45">
        <v>3</v>
      </c>
      <c r="H20" s="45">
        <v>7</v>
      </c>
      <c r="I20" s="45">
        <v>7</v>
      </c>
      <c r="J20" s="45">
        <v>0</v>
      </c>
      <c r="K20" s="45">
        <v>42</v>
      </c>
    </row>
    <row r="21" spans="2:11">
      <c r="B21" s="36">
        <v>14</v>
      </c>
      <c r="C21" s="36" t="s">
        <v>50</v>
      </c>
      <c r="D21" s="45">
        <v>5</v>
      </c>
      <c r="E21" s="45">
        <v>11</v>
      </c>
      <c r="F21" s="45">
        <v>6</v>
      </c>
      <c r="G21" s="45">
        <v>5</v>
      </c>
      <c r="H21" s="45">
        <v>8</v>
      </c>
      <c r="I21" s="45">
        <v>5</v>
      </c>
      <c r="J21" s="45">
        <v>1</v>
      </c>
      <c r="K21" s="45">
        <v>41</v>
      </c>
    </row>
    <row r="22" spans="2:11">
      <c r="B22" s="36">
        <v>15</v>
      </c>
      <c r="C22" s="36" t="s">
        <v>49</v>
      </c>
      <c r="D22" s="45">
        <v>5</v>
      </c>
      <c r="E22" s="45">
        <v>7</v>
      </c>
      <c r="F22" s="45">
        <v>10</v>
      </c>
      <c r="G22" s="45">
        <v>8</v>
      </c>
      <c r="H22" s="45">
        <v>7</v>
      </c>
      <c r="I22" s="45">
        <v>4</v>
      </c>
      <c r="J22" s="45">
        <v>0</v>
      </c>
      <c r="K22" s="45">
        <v>41</v>
      </c>
    </row>
    <row r="23" spans="2:11">
      <c r="B23" s="36">
        <v>16</v>
      </c>
      <c r="C23" s="36" t="s">
        <v>52</v>
      </c>
      <c r="D23" s="45">
        <v>7</v>
      </c>
      <c r="E23" s="45">
        <v>7</v>
      </c>
      <c r="F23" s="45">
        <v>3</v>
      </c>
      <c r="G23" s="45">
        <v>7</v>
      </c>
      <c r="H23" s="45">
        <v>4</v>
      </c>
      <c r="I23" s="45">
        <v>7</v>
      </c>
      <c r="J23" s="45">
        <v>4</v>
      </c>
      <c r="K23" s="45">
        <v>39</v>
      </c>
    </row>
    <row r="24" spans="2:11">
      <c r="B24" s="36">
        <v>17</v>
      </c>
      <c r="C24" s="36" t="s">
        <v>48</v>
      </c>
      <c r="D24" s="45">
        <v>7</v>
      </c>
      <c r="E24" s="45">
        <v>11</v>
      </c>
      <c r="F24" s="45">
        <v>4</v>
      </c>
      <c r="G24" s="45">
        <v>8</v>
      </c>
      <c r="H24" s="45">
        <v>3</v>
      </c>
      <c r="I24" s="45">
        <v>4</v>
      </c>
      <c r="J24" s="45">
        <v>1</v>
      </c>
      <c r="K24" s="45">
        <v>38</v>
      </c>
    </row>
    <row r="25" spans="2:11">
      <c r="B25" s="36">
        <v>18</v>
      </c>
      <c r="C25" s="36" t="s">
        <v>53</v>
      </c>
      <c r="D25" s="45">
        <v>4</v>
      </c>
      <c r="E25" s="45">
        <v>5</v>
      </c>
      <c r="F25" s="45">
        <v>6</v>
      </c>
      <c r="G25" s="45">
        <v>3</v>
      </c>
      <c r="H25" s="45">
        <v>10</v>
      </c>
      <c r="I25" s="45">
        <v>7</v>
      </c>
      <c r="J25" s="45">
        <v>2</v>
      </c>
      <c r="K25" s="45">
        <v>37</v>
      </c>
    </row>
    <row r="26" spans="2:11">
      <c r="B26" s="36">
        <v>19</v>
      </c>
      <c r="C26" s="36" t="s">
        <v>54</v>
      </c>
      <c r="D26" s="45">
        <v>4</v>
      </c>
      <c r="E26" s="45">
        <v>11</v>
      </c>
      <c r="F26" s="45">
        <v>6</v>
      </c>
      <c r="G26" s="45">
        <v>5</v>
      </c>
      <c r="H26" s="45">
        <v>3</v>
      </c>
      <c r="I26" s="45">
        <v>5</v>
      </c>
      <c r="J26" s="45">
        <v>1</v>
      </c>
      <c r="K26" s="45">
        <v>35</v>
      </c>
    </row>
    <row r="27" spans="2:11">
      <c r="B27" s="36">
        <v>20</v>
      </c>
      <c r="C27" s="36" t="s">
        <v>55</v>
      </c>
      <c r="D27" s="45">
        <v>1</v>
      </c>
      <c r="E27" s="45">
        <v>10</v>
      </c>
      <c r="F27" s="45">
        <v>3</v>
      </c>
      <c r="G27" s="45">
        <v>7</v>
      </c>
      <c r="H27" s="45">
        <v>2</v>
      </c>
      <c r="I27" s="45">
        <v>6</v>
      </c>
      <c r="J27" s="45">
        <v>3</v>
      </c>
      <c r="K27" s="45">
        <v>32</v>
      </c>
    </row>
    <row r="28" spans="2:11">
      <c r="B28" s="36">
        <v>21</v>
      </c>
      <c r="C28" s="36" t="s">
        <v>56</v>
      </c>
      <c r="D28" s="45">
        <v>2</v>
      </c>
      <c r="E28" s="45">
        <v>3</v>
      </c>
      <c r="F28" s="45">
        <v>6</v>
      </c>
      <c r="G28" s="45">
        <v>5</v>
      </c>
      <c r="H28" s="45">
        <v>7</v>
      </c>
      <c r="I28" s="45">
        <v>7</v>
      </c>
      <c r="J28" s="45">
        <v>1</v>
      </c>
      <c r="K28" s="45">
        <v>31</v>
      </c>
    </row>
    <row r="29" spans="2:11">
      <c r="B29" s="36">
        <v>22</v>
      </c>
      <c r="C29" s="36" t="s">
        <v>57</v>
      </c>
      <c r="D29" s="45">
        <v>4</v>
      </c>
      <c r="E29" s="45">
        <v>5</v>
      </c>
      <c r="F29" s="45">
        <v>5</v>
      </c>
      <c r="G29" s="45">
        <v>7</v>
      </c>
      <c r="H29" s="45">
        <v>4</v>
      </c>
      <c r="I29" s="45">
        <v>4</v>
      </c>
      <c r="J29" s="45">
        <v>2</v>
      </c>
      <c r="K29" s="45">
        <v>31</v>
      </c>
    </row>
    <row r="30" spans="2:11">
      <c r="B30" s="36">
        <v>23</v>
      </c>
      <c r="C30" s="36" t="s">
        <v>198</v>
      </c>
      <c r="D30" s="45">
        <v>4</v>
      </c>
      <c r="E30" s="45">
        <v>8</v>
      </c>
      <c r="F30" s="45">
        <v>7</v>
      </c>
      <c r="G30" s="45">
        <v>1</v>
      </c>
      <c r="H30" s="45">
        <v>2</v>
      </c>
      <c r="I30" s="45">
        <v>2</v>
      </c>
      <c r="J30" s="45">
        <v>2</v>
      </c>
      <c r="K30" s="45">
        <v>26</v>
      </c>
    </row>
    <row r="31" spans="2:11">
      <c r="B31" s="36">
        <v>24</v>
      </c>
      <c r="C31" s="36" t="s">
        <v>58</v>
      </c>
      <c r="D31" s="45">
        <v>4</v>
      </c>
      <c r="E31" s="45">
        <v>4</v>
      </c>
      <c r="F31" s="45">
        <v>7</v>
      </c>
      <c r="G31" s="45">
        <v>1</v>
      </c>
      <c r="H31" s="45">
        <v>2</v>
      </c>
      <c r="I31" s="45">
        <v>5</v>
      </c>
      <c r="J31" s="45">
        <v>0</v>
      </c>
      <c r="K31" s="45">
        <v>23</v>
      </c>
    </row>
    <row r="32" spans="2:11">
      <c r="B32" s="36">
        <v>25</v>
      </c>
      <c r="C32" s="36" t="s">
        <v>59</v>
      </c>
      <c r="D32" s="45">
        <v>0</v>
      </c>
      <c r="E32" s="45">
        <v>6</v>
      </c>
      <c r="F32" s="45">
        <v>2</v>
      </c>
      <c r="G32" s="45">
        <v>4</v>
      </c>
      <c r="H32" s="45">
        <v>3</v>
      </c>
      <c r="I32" s="45">
        <v>4</v>
      </c>
      <c r="J32" s="45">
        <v>1</v>
      </c>
      <c r="K32" s="45">
        <v>20</v>
      </c>
    </row>
    <row r="33" spans="2:11">
      <c r="B33" s="36">
        <v>26</v>
      </c>
      <c r="C33" s="36" t="s">
        <v>199</v>
      </c>
      <c r="D33" s="45">
        <v>1</v>
      </c>
      <c r="E33" s="45">
        <v>4</v>
      </c>
      <c r="F33" s="45">
        <v>6</v>
      </c>
      <c r="G33" s="45">
        <v>2</v>
      </c>
      <c r="H33" s="45">
        <v>3</v>
      </c>
      <c r="I33" s="45">
        <v>2</v>
      </c>
      <c r="J33" s="45">
        <v>0</v>
      </c>
      <c r="K33" s="45">
        <v>18</v>
      </c>
    </row>
    <row r="34" spans="2:11">
      <c r="B34" s="36">
        <v>27</v>
      </c>
      <c r="C34" s="36" t="s">
        <v>60</v>
      </c>
      <c r="D34" s="45">
        <v>1</v>
      </c>
      <c r="E34" s="45">
        <v>4</v>
      </c>
      <c r="F34" s="45">
        <v>1</v>
      </c>
      <c r="G34" s="45">
        <v>1</v>
      </c>
      <c r="H34" s="45">
        <v>5</v>
      </c>
      <c r="I34" s="45">
        <v>2</v>
      </c>
      <c r="J34" s="45">
        <v>1</v>
      </c>
      <c r="K34" s="45">
        <v>15</v>
      </c>
    </row>
    <row r="35" spans="2:11">
      <c r="B35" s="36">
        <v>28</v>
      </c>
      <c r="C35" s="36" t="s">
        <v>61</v>
      </c>
      <c r="D35" s="45">
        <v>1</v>
      </c>
      <c r="E35" s="45">
        <v>2</v>
      </c>
      <c r="F35" s="45">
        <v>0</v>
      </c>
      <c r="G35" s="45">
        <v>4</v>
      </c>
      <c r="H35" s="45">
        <v>4</v>
      </c>
      <c r="I35" s="45">
        <v>0</v>
      </c>
      <c r="J35" s="45">
        <v>1</v>
      </c>
      <c r="K35" s="45">
        <v>12</v>
      </c>
    </row>
    <row r="36" spans="2:11">
      <c r="B36" s="36">
        <v>29</v>
      </c>
      <c r="C36" s="36" t="s">
        <v>62</v>
      </c>
      <c r="D36" s="45">
        <v>2</v>
      </c>
      <c r="E36" s="45">
        <v>3</v>
      </c>
      <c r="F36" s="45">
        <v>1</v>
      </c>
      <c r="G36" s="45">
        <v>1</v>
      </c>
      <c r="H36" s="45">
        <v>2</v>
      </c>
      <c r="I36" s="45">
        <v>0</v>
      </c>
      <c r="J36" s="45">
        <v>0</v>
      </c>
      <c r="K36" s="45">
        <v>9</v>
      </c>
    </row>
    <row r="37" spans="2:11">
      <c r="B37" s="43">
        <v>30</v>
      </c>
      <c r="C37" s="43" t="s">
        <v>63</v>
      </c>
      <c r="D37" s="47">
        <v>1</v>
      </c>
      <c r="E37" s="47">
        <v>4</v>
      </c>
      <c r="F37" s="47">
        <v>0</v>
      </c>
      <c r="G37" s="47">
        <v>0</v>
      </c>
      <c r="H37" s="47">
        <v>1</v>
      </c>
      <c r="I37" s="47">
        <v>1</v>
      </c>
      <c r="J37" s="47">
        <v>1</v>
      </c>
      <c r="K37" s="47">
        <v>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4004-4468-C84C-8E8B-8215ACF9F5B0}">
  <sheetPr>
    <tabColor rgb="FFB3B5B6"/>
  </sheetPr>
  <dimension ref="B2:E14"/>
  <sheetViews>
    <sheetView showGridLines="0" workbookViewId="0"/>
  </sheetViews>
  <sheetFormatPr baseColWidth="10" defaultRowHeight="16"/>
  <cols>
    <col min="2" max="2" width="12" customWidth="1"/>
    <col min="3" max="3" width="10.33203125" bestFit="1" customWidth="1"/>
    <col min="4" max="4" width="11.1640625" bestFit="1" customWidth="1"/>
    <col min="5" max="5" width="6.5" bestFit="1" customWidth="1"/>
  </cols>
  <sheetData>
    <row r="2" spans="2:5">
      <c r="B2" t="e" vm="1">
        <v>#VALUE!</v>
      </c>
    </row>
    <row r="5" spans="2:5" ht="22">
      <c r="B5" s="15" t="s">
        <v>380</v>
      </c>
    </row>
    <row r="7" spans="2:5">
      <c r="B7" s="34" t="s">
        <v>66</v>
      </c>
      <c r="C7" s="35" t="s">
        <v>67</v>
      </c>
      <c r="D7" s="35" t="s">
        <v>68</v>
      </c>
      <c r="E7" s="35" t="s">
        <v>69</v>
      </c>
    </row>
    <row r="8" spans="2:5">
      <c r="B8" s="36">
        <v>2020</v>
      </c>
      <c r="C8" s="49">
        <v>0.20917982691020817</v>
      </c>
      <c r="D8" s="49">
        <v>0.23431582282139346</v>
      </c>
      <c r="E8" s="49">
        <v>0.55650435026839828</v>
      </c>
    </row>
    <row r="9" spans="2:5">
      <c r="B9" s="36">
        <v>2021</v>
      </c>
      <c r="C9" s="49">
        <v>0.18790362212700287</v>
      </c>
      <c r="D9" s="49">
        <v>0.22264085115190879</v>
      </c>
      <c r="E9" s="49">
        <v>0.58945552672108825</v>
      </c>
    </row>
    <row r="10" spans="2:5">
      <c r="B10" s="36">
        <v>2022</v>
      </c>
      <c r="C10" s="49">
        <v>0.18929242875124885</v>
      </c>
      <c r="D10" s="49">
        <v>0.22598635211725177</v>
      </c>
      <c r="E10" s="49">
        <v>0.58472121913149933</v>
      </c>
    </row>
    <row r="11" spans="2:5">
      <c r="B11" s="36">
        <v>2023</v>
      </c>
      <c r="C11" s="49">
        <v>0.19665058349091397</v>
      </c>
      <c r="D11" s="49">
        <v>0.24808463970402825</v>
      </c>
      <c r="E11" s="49">
        <v>0.5552647768050577</v>
      </c>
    </row>
    <row r="12" spans="2:5">
      <c r="B12" s="36">
        <v>2024</v>
      </c>
      <c r="C12" s="49">
        <v>0.17496078403324256</v>
      </c>
      <c r="D12" s="49">
        <v>0.29773792260291221</v>
      </c>
      <c r="E12" s="49">
        <v>0.52730129336384524</v>
      </c>
    </row>
    <row r="13" spans="2:5">
      <c r="B13" s="36">
        <v>2025</v>
      </c>
      <c r="C13" s="49">
        <v>0.15935478484766963</v>
      </c>
      <c r="D13" s="49">
        <v>0.21138101943854953</v>
      </c>
      <c r="E13" s="49">
        <v>0.62926419571378078</v>
      </c>
    </row>
    <row r="14" spans="2:5">
      <c r="B14" s="43" t="s">
        <v>33</v>
      </c>
      <c r="C14" s="50">
        <v>0.17273807166753505</v>
      </c>
      <c r="D14" s="50">
        <v>0.21247535626828537</v>
      </c>
      <c r="E14" s="50">
        <v>0.61478657206417953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C40B-AB55-CC44-A9B0-94FA97F93BEA}">
  <sheetPr>
    <tabColor rgb="FFB3B5B6"/>
  </sheetPr>
  <dimension ref="B2:K12"/>
  <sheetViews>
    <sheetView showGridLines="0" workbookViewId="0"/>
  </sheetViews>
  <sheetFormatPr baseColWidth="10" defaultRowHeight="16"/>
  <cols>
    <col min="2" max="2" width="17" bestFit="1" customWidth="1"/>
    <col min="3" max="5" width="5.83203125" bestFit="1" customWidth="1"/>
    <col min="6" max="6" width="9.33203125" bestFit="1" customWidth="1"/>
    <col min="8" max="8" width="6.83203125" bestFit="1" customWidth="1"/>
    <col min="9" max="9" width="8.83203125" bestFit="1" customWidth="1"/>
    <col min="10" max="10" width="10.33203125" bestFit="1" customWidth="1"/>
    <col min="11" max="11" width="8.33203125" bestFit="1" customWidth="1"/>
  </cols>
  <sheetData>
    <row r="2" spans="2:11">
      <c r="B2" t="e" vm="1">
        <v>#VALUE!</v>
      </c>
    </row>
    <row r="5" spans="2:11" ht="22">
      <c r="B5" s="15" t="s">
        <v>381</v>
      </c>
    </row>
    <row r="7" spans="2:11">
      <c r="B7" s="29"/>
      <c r="C7" s="31" t="s">
        <v>4</v>
      </c>
      <c r="D7" s="31"/>
      <c r="E7" s="31"/>
      <c r="F7" s="31"/>
      <c r="G7" s="29"/>
      <c r="H7" s="31" t="s">
        <v>144</v>
      </c>
      <c r="I7" s="31"/>
      <c r="J7" s="31"/>
      <c r="K7" s="31"/>
    </row>
    <row r="8" spans="2:11">
      <c r="B8" s="34" t="s">
        <v>135</v>
      </c>
      <c r="C8" s="35">
        <v>2023</v>
      </c>
      <c r="D8" s="35">
        <v>2024</v>
      </c>
      <c r="E8" s="35">
        <v>2025</v>
      </c>
      <c r="F8" s="35" t="s">
        <v>33</v>
      </c>
      <c r="G8" s="34"/>
      <c r="H8" s="35" t="s">
        <v>140</v>
      </c>
      <c r="I8" s="35" t="s">
        <v>141</v>
      </c>
      <c r="J8" s="35" t="s">
        <v>142</v>
      </c>
      <c r="K8" s="35" t="s">
        <v>143</v>
      </c>
    </row>
    <row r="9" spans="2:11">
      <c r="B9" s="36" t="s">
        <v>136</v>
      </c>
      <c r="C9" s="49">
        <v>0.2295839753466872</v>
      </c>
      <c r="D9" s="49">
        <v>0.22437673130193905</v>
      </c>
      <c r="E9" s="49">
        <v>0.23514211886304909</v>
      </c>
      <c r="F9" s="49">
        <v>0.23952095808383234</v>
      </c>
      <c r="G9" s="51"/>
      <c r="H9" s="49">
        <v>0.56999999999999995</v>
      </c>
      <c r="I9" s="49">
        <v>0.28000000000000003</v>
      </c>
      <c r="J9" s="49">
        <v>0.154</v>
      </c>
      <c r="K9" s="49">
        <v>0.11764705882352941</v>
      </c>
    </row>
    <row r="10" spans="2:11">
      <c r="B10" s="36" t="s">
        <v>137</v>
      </c>
      <c r="C10" s="49">
        <v>0.56394453004622491</v>
      </c>
      <c r="D10" s="49">
        <v>0.57479224376731297</v>
      </c>
      <c r="E10" s="49">
        <v>0.57493540051679581</v>
      </c>
      <c r="F10" s="49">
        <v>0.58982035928143717</v>
      </c>
      <c r="G10" s="51"/>
      <c r="H10" s="49">
        <v>0.31</v>
      </c>
      <c r="I10" s="49">
        <v>0.56000000000000005</v>
      </c>
      <c r="J10" s="49">
        <v>0.6014109347442681</v>
      </c>
      <c r="K10" s="49">
        <v>0.62</v>
      </c>
    </row>
    <row r="11" spans="2:11">
      <c r="B11" s="36" t="s">
        <v>138</v>
      </c>
      <c r="C11" s="49">
        <v>0.14329738058551617</v>
      </c>
      <c r="D11" s="49">
        <v>0.13850415512465375</v>
      </c>
      <c r="E11" s="49">
        <v>0.14728682170542637</v>
      </c>
      <c r="F11" s="49">
        <v>0.1497005988023952</v>
      </c>
      <c r="G11" s="51"/>
      <c r="H11" s="49">
        <v>0.11</v>
      </c>
      <c r="I11" s="49">
        <v>0.13</v>
      </c>
      <c r="J11" s="49">
        <v>0.152</v>
      </c>
      <c r="K11" s="49">
        <v>0.19</v>
      </c>
    </row>
    <row r="12" spans="2:11">
      <c r="B12" s="43" t="s">
        <v>139</v>
      </c>
      <c r="C12" s="50">
        <v>6.3174114021571651E-2</v>
      </c>
      <c r="D12" s="50">
        <v>6.2326869806094184E-2</v>
      </c>
      <c r="E12" s="50">
        <v>4.2635658914728682E-2</v>
      </c>
      <c r="F12" s="50">
        <v>2.0958083832335328E-2</v>
      </c>
      <c r="G12" s="52"/>
      <c r="H12" s="50">
        <v>9.5238095238095247E-3</v>
      </c>
      <c r="I12" s="50">
        <v>3.1103770988164053E-2</v>
      </c>
      <c r="J12" s="50">
        <v>0.09</v>
      </c>
      <c r="K12" s="50">
        <v>7.0000000000000007E-2</v>
      </c>
    </row>
  </sheetData>
  <mergeCells count="2">
    <mergeCell ref="C7:F7"/>
    <mergeCell ref="H7:K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684C-6AD0-7C41-A742-1687DBCDC6FB}">
  <sheetPr>
    <tabColor rgb="FFB3B5B6"/>
  </sheetPr>
  <dimension ref="B2:E16"/>
  <sheetViews>
    <sheetView showGridLines="0" workbookViewId="0"/>
  </sheetViews>
  <sheetFormatPr baseColWidth="10" defaultRowHeight="16"/>
  <cols>
    <col min="2" max="2" width="12" customWidth="1"/>
    <col min="3" max="3" width="14.83203125" bestFit="1" customWidth="1"/>
    <col min="4" max="4" width="6.83203125" bestFit="1" customWidth="1"/>
    <col min="5" max="5" width="13" bestFit="1" customWidth="1"/>
  </cols>
  <sheetData>
    <row r="2" spans="2:5">
      <c r="B2" t="e" vm="1">
        <v>#VALUE!</v>
      </c>
    </row>
    <row r="5" spans="2:5" ht="22">
      <c r="B5" s="15" t="s">
        <v>382</v>
      </c>
    </row>
    <row r="7" spans="2:5">
      <c r="B7" s="34" t="s">
        <v>4</v>
      </c>
      <c r="C7" s="35" t="s">
        <v>147</v>
      </c>
      <c r="D7" s="35" t="s">
        <v>148</v>
      </c>
      <c r="E7" s="35" t="s">
        <v>149</v>
      </c>
    </row>
    <row r="8" spans="2:5">
      <c r="B8" s="36">
        <v>2018</v>
      </c>
      <c r="C8" s="49">
        <v>2.9764285180913834E-2</v>
      </c>
      <c r="D8" s="49">
        <v>0.74489533465530555</v>
      </c>
      <c r="E8" s="49">
        <v>0.22534038016378072</v>
      </c>
    </row>
    <row r="9" spans="2:5">
      <c r="B9" s="36">
        <v>2019</v>
      </c>
      <c r="C9" s="49">
        <v>1.7257250596129356E-2</v>
      </c>
      <c r="D9" s="49">
        <v>0.75174402484334379</v>
      </c>
      <c r="E9" s="49">
        <v>0.23099872456052686</v>
      </c>
    </row>
    <row r="10" spans="2:5">
      <c r="B10" s="36">
        <v>2020</v>
      </c>
      <c r="C10" s="49">
        <v>1.4811053985771063E-2</v>
      </c>
      <c r="D10" s="49">
        <v>0.72601688839543543</v>
      </c>
      <c r="E10" s="49">
        <v>0.25917205761879342</v>
      </c>
    </row>
    <row r="11" spans="2:5">
      <c r="B11" s="36">
        <v>2021</v>
      </c>
      <c r="C11" s="49">
        <v>2.4722972277172156E-2</v>
      </c>
      <c r="D11" s="49">
        <v>0.70773759637881895</v>
      </c>
      <c r="E11" s="49">
        <v>0.26753943134400887</v>
      </c>
    </row>
    <row r="12" spans="2:5">
      <c r="B12" s="36">
        <v>2022</v>
      </c>
      <c r="C12" s="49">
        <v>2.2632878068872962E-2</v>
      </c>
      <c r="D12" s="49">
        <v>0.74926237780322114</v>
      </c>
      <c r="E12" s="49">
        <v>0.22810474412790599</v>
      </c>
    </row>
    <row r="13" spans="2:5">
      <c r="B13" s="36">
        <v>2023</v>
      </c>
      <c r="C13" s="49">
        <v>2.3882817209582768E-2</v>
      </c>
      <c r="D13" s="49">
        <v>0.74124017615932425</v>
      </c>
      <c r="E13" s="49">
        <v>0.23487700663109284</v>
      </c>
    </row>
    <row r="14" spans="2:5">
      <c r="B14" s="36">
        <v>2024</v>
      </c>
      <c r="C14" s="49">
        <v>2.8832658709134183E-2</v>
      </c>
      <c r="D14" s="49">
        <v>0.73674054897990482</v>
      </c>
      <c r="E14" s="49">
        <v>0.23442679231096106</v>
      </c>
    </row>
    <row r="15" spans="2:5">
      <c r="B15" s="36">
        <v>2025</v>
      </c>
      <c r="C15" s="49">
        <v>2.4270860811103183E-2</v>
      </c>
      <c r="D15" s="49">
        <v>0.710855597732309</v>
      </c>
      <c r="E15" s="49">
        <v>0.26487354145658787</v>
      </c>
    </row>
    <row r="16" spans="2:5">
      <c r="B16" s="43" t="s">
        <v>33</v>
      </c>
      <c r="C16" s="50">
        <v>3.6162307324430744E-2</v>
      </c>
      <c r="D16" s="50">
        <v>0.72067100761505354</v>
      </c>
      <c r="E16" s="50">
        <v>0.24316668506051572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Cover &gt;&gt;</vt:lpstr>
      <vt:lpstr>Chapter 01 &gt;&gt;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Chapter 02 &gt;&gt;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Chapter 03 &gt;&gt;</vt:lpstr>
      <vt:lpstr>41</vt:lpstr>
      <vt:lpstr>42</vt:lpstr>
      <vt:lpstr>43</vt:lpstr>
      <vt:lpstr>44</vt:lpstr>
      <vt:lpstr>45</vt:lpstr>
      <vt:lpstr>46</vt:lpstr>
      <vt:lpstr>47</vt:lpstr>
      <vt:lpstr>48</vt:lpstr>
      <vt:lpstr>Chapter 04 &gt;&gt;</vt:lpstr>
      <vt:lpstr>49</vt:lpstr>
      <vt:lpstr>50</vt:lpstr>
      <vt:lpstr>51</vt:lpstr>
      <vt:lpstr>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Samyam Shetty</dc:creator>
  <cp:lastModifiedBy>Samyam Shetty</cp:lastModifiedBy>
  <dcterms:created xsi:type="dcterms:W3CDTF">2026-07-02T09:57:01Z</dcterms:created>
  <dcterms:modified xsi:type="dcterms:W3CDTF">2026-07-15T11:58:22Z</dcterms:modified>
</cp:coreProperties>
</file>